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1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绩效目标表1" sheetId="12" r:id="rId12"/>
    <sheet name="绩效目标表2" sheetId="13" r:id="rId13"/>
    <sheet name="Sheet3" sheetId="14" r:id="rId14"/>
  </sheets>
  <definedNames/>
  <calcPr fullCalcOnLoad="1"/>
</workbook>
</file>

<file path=xl/sharedStrings.xml><?xml version="1.0" encoding="utf-8"?>
<sst xmlns="http://schemas.openxmlformats.org/spreadsheetml/2006/main" count="544" uniqueCount="304">
  <si>
    <t>收支预算总表</t>
  </si>
  <si>
    <t>填报单位:[503001]信丰县农业农村局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</si>
  <si>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</si>
  <si>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</si>
  <si>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</si>
  <si>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</si>
  <si>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</si>
  <si>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</si>
  <si>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</si>
  <si>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</si>
  <si>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</si>
  <si>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</si>
  <si>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</si>
  <si>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</si>
  <si>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</si>
  <si>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</si>
  <si>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</si>
  <si>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</si>
  <si>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</si>
  <si>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</si>
  <si>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</si>
  <si>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</si>
  <si>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</si>
  <si>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</si>
  <si>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</si>
  <si>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</si>
  <si>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[503001]信丰县农业农村局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</si>
  <si>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</si>
  <si>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</si>
  <si>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</si>
  <si>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</si>
  <si>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</si>
  <si>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</si>
  <si>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</si>
  <si>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</si>
  <si>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</si>
  <si>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</si>
  <si>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</si>
  <si>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</si>
  <si>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</si>
  <si>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</si>
  <si>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</si>
  <si>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</si>
  <si>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</si>
  <si>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</si>
  <si>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</si>
  <si>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04</t>
  </si>
  <si>
    <t>　发展与改革事务</t>
  </si>
  <si>
    <t>　　2010402</t>
  </si>
  <si>
    <t>　　一般行政管理事务</t>
  </si>
  <si>
    <t>　13</t>
  </si>
  <si>
    <t>　商贸事务</t>
  </si>
  <si>
    <t>　　2011308</t>
  </si>
  <si>
    <t>　　招商引资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</si>
  <si>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</si>
  <si>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</si>
  <si>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</si>
  <si>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</si>
  <si>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</si>
  <si>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</si>
  <si>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2080599</t>
  </si>
  <si>
    <t>　　其他行政事业单位养老支出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</si>
  <si>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</si>
  <si>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</si>
  <si>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</si>
  <si>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</si>
  <si>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</si>
  <si>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</si>
  <si>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</si>
  <si>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</si>
  <si>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</si>
  <si>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</si>
  <si>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212</t>
  </si>
  <si>
    <t>城乡社区支出</t>
  </si>
  <si>
    <t>1044</t>
  </si>
  <si>
    <t>　国有土地使用权出让收入安排的支出</t>
  </si>
  <si>
    <t>　　2120804</t>
  </si>
  <si>
    <t>　　农村基础设施建设支出</t>
  </si>
  <si>
    <t>213</t>
  </si>
  <si>
    <t>农林水支出</t>
  </si>
  <si>
    <t>　01</t>
  </si>
  <si>
    <t>　农业农村</t>
  </si>
  <si>
    <t>　　2130101</t>
  </si>
  <si>
    <t>　　行政运行</t>
  </si>
  <si>
    <t>　　2130106</t>
  </si>
  <si>
    <t>　　科技转化与推广服务</t>
  </si>
  <si>
    <t>　　2130119</t>
  </si>
  <si>
    <t>　　防灾救灾</t>
  </si>
  <si>
    <t>　　2130135</t>
  </si>
  <si>
    <t>　　农业资源保护修复与利用</t>
  </si>
  <si>
    <t>　　2130148</t>
  </si>
  <si>
    <t>　　渔业发展</t>
  </si>
  <si>
    <t>　　2130153</t>
  </si>
  <si>
    <t>　　农田建设</t>
  </si>
  <si>
    <t>　　2130199</t>
  </si>
  <si>
    <t>　　其他农业农村支出</t>
  </si>
  <si>
    <t>　巩固脱贫攻坚成果衔接乡村振兴</t>
  </si>
  <si>
    <t>　　2130599</t>
  </si>
  <si>
    <t>　　其他巩固脱贫攻坚成果衔接乡村振兴支出</t>
  </si>
  <si>
    <t>　99</t>
  </si>
  <si>
    <t>　其他农林水支出</t>
  </si>
  <si>
    <t>　　2139999</t>
  </si>
  <si>
    <t>　　其他农林水支出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</si>
  <si>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</si>
  <si>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</si>
  <si>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</si>
  <si>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</si>
  <si>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</si>
  <si>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</si>
  <si>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</si>
  <si>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</si>
  <si>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</si>
  <si>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2299999</t>
  </si>
  <si>
    <t>　　其他支出</t>
  </si>
  <si>
    <t>部门支出总表</t>
  </si>
  <si>
    <t>填报单位[503001]信丰县农业农村局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</si>
  <si>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</si>
  <si>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</si>
  <si>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</si>
  <si>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</si>
  <si>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</si>
  <si>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</si>
  <si>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</si>
  <si>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</si>
  <si>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</si>
  <si>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</si>
  <si>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</si>
  <si>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</si>
  <si>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</si>
  <si>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</si>
  <si>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</si>
  <si>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</si>
  <si>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</si>
  <si>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</si>
  <si>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</si>
  <si>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</si>
  <si>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</si>
  <si>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</si>
  <si>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</si>
  <si>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</si>
  <si>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</si>
  <si>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</si>
  <si>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</si>
  <si>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</si>
  <si>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</si>
  <si>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</si>
  <si>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</si>
  <si>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</si>
  <si>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</si>
  <si>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</si>
  <si>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</si>
  <si>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</si>
  <si>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</si>
  <si>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</si>
  <si>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</si>
  <si>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</si>
  <si>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</si>
  <si>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</si>
  <si>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</si>
  <si>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</si>
  <si>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</si>
  <si>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</si>
  <si>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</si>
  <si>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</si>
  <si>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</si>
  <si>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</si>
  <si>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</si>
  <si>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</si>
  <si>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</si>
  <si>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</si>
  <si>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</si>
  <si>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</si>
  <si>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</si>
  <si>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</si>
  <si>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</si>
  <si>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</si>
  <si>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</si>
  <si>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</si>
  <si>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</si>
  <si>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</si>
  <si>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</si>
  <si>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</si>
  <si>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</si>
  <si>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</si>
  <si>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</si>
  <si>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</si>
  <si>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</si>
  <si>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</si>
  <si>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</si>
  <si>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</si>
  <si>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</si>
  <si>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</si>
  <si>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</si>
  <si>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303</t>
  </si>
  <si>
    <t>对个人和家庭的补助</t>
  </si>
  <si>
    <t>　30305</t>
  </si>
  <si>
    <t>　生活补助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</si>
  <si>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</si>
  <si>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</si>
  <si>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</si>
  <si>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</si>
  <si>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</si>
  <si>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</si>
  <si>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</si>
  <si>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</si>
  <si>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</si>
  <si>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</si>
  <si>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</si>
  <si>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</si>
  <si>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503</t>
  </si>
  <si>
    <t>信丰县农业农村局</t>
  </si>
  <si>
    <t>注：若为空表，则为该部门（单位）无政府性基金收支</t>
  </si>
  <si>
    <t>政府性基金预算支出表</t>
  </si>
  <si>
    <t>填报单位: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</si>
  <si>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</si>
  <si>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</si>
  <si>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</si>
  <si>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</si>
  <si>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</si>
  <si>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</si>
  <si>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</si>
  <si>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（2023年度）</t>
  </si>
  <si>
    <t>项目名称</t>
  </si>
  <si>
    <t>农业农村局23年县级储备粮食专项资金</t>
  </si>
  <si>
    <t>主管部门及代码</t>
  </si>
  <si>
    <t>503-信丰县农业农村局</t>
  </si>
  <si>
    <t>实施单位</t>
  </si>
  <si>
    <t>项目资金
（万元）</t>
  </si>
  <si>
    <t>年度资金总额</t>
  </si>
  <si>
    <t>其中：财政拨款</t>
  </si>
  <si>
    <t>其他资金</t>
  </si>
  <si>
    <t>0</t>
  </si>
  <si>
    <t>年度绩效目标</t>
  </si>
  <si>
    <t>调节粮食供求，稳定粮食市场，以及应对重大自然灾害或者其他突发事件等情况。保障国家粮食储备安全，维护粮食流通秩序。</t>
  </si>
  <si>
    <t>一级指标</t>
  </si>
  <si>
    <t>二级指标</t>
  </si>
  <si>
    <t>三级指标</t>
  </si>
  <si>
    <t>指标值</t>
  </si>
  <si>
    <t>成本指标</t>
  </si>
  <si>
    <t>经济成本指标</t>
  </si>
  <si>
    <t>粮食质检、粮食安全省长责任制考核经费</t>
  </si>
  <si>
    <t>≤15万元</t>
  </si>
  <si>
    <t>军粮供应、粮食监督检查</t>
  </si>
  <si>
    <t>≤10万元</t>
  </si>
  <si>
    <t>粮油应急体系建设</t>
  </si>
  <si>
    <t>≤12万元</t>
  </si>
  <si>
    <t>粮食储备资金</t>
  </si>
  <si>
    <t>≤641万元</t>
  </si>
  <si>
    <t>产出指标</t>
  </si>
  <si>
    <t>数量指标</t>
  </si>
  <si>
    <t>储备原粮（吨）</t>
  </si>
  <si>
    <t>涉密</t>
  </si>
  <si>
    <t>植物油（吨）</t>
  </si>
  <si>
    <t>新增储备粮收购（吨）</t>
  </si>
  <si>
    <t>轮换粮（吨）</t>
  </si>
  <si>
    <t>轮换油（吨）</t>
  </si>
  <si>
    <t>质量指标</t>
  </si>
  <si>
    <t>等级</t>
  </si>
  <si>
    <t>三等</t>
  </si>
  <si>
    <t>水分</t>
  </si>
  <si>
    <t>≤13.5%</t>
  </si>
  <si>
    <t>杂质</t>
  </si>
  <si>
    <t>≤1%</t>
  </si>
  <si>
    <t>时效指标</t>
  </si>
  <si>
    <t>按时完成县级储备粮新粮轮入和陈粮轮出</t>
  </si>
  <si>
    <t>及时</t>
  </si>
  <si>
    <t>效益指标</t>
  </si>
  <si>
    <t>经济效益指标</t>
  </si>
  <si>
    <t>保供稳价方面：稳定粮油供应、价格</t>
  </si>
  <si>
    <t>基本稳定</t>
  </si>
  <si>
    <t>社会效益指标</t>
  </si>
  <si>
    <t>调节粮食供求，稳定粮食市场，确保农民利益</t>
  </si>
  <si>
    <t>无粮油食品安全事件发生</t>
  </si>
  <si>
    <t>生态效益指标</t>
  </si>
  <si>
    <t>科学储粮，减少环境污染</t>
  </si>
  <si>
    <t>明显减少</t>
  </si>
  <si>
    <t>满意度指标</t>
  </si>
  <si>
    <t>服务对象满意度</t>
  </si>
  <si>
    <t>收购和销售过程中提供优质服务</t>
  </si>
  <si>
    <t>≥95%</t>
  </si>
  <si>
    <t>农业农村局23年新农村建设</t>
  </si>
  <si>
    <t>完成235个（省扶点116、自建点119个）村点整治建设</t>
  </si>
  <si>
    <t>自建点</t>
  </si>
  <si>
    <t>≤20万元/个</t>
  </si>
  <si>
    <t>省扶点建设</t>
  </si>
  <si>
    <t>≤9万元/个</t>
  </si>
  <si>
    <t>安排省级村点数</t>
  </si>
  <si>
    <t>＝116个</t>
  </si>
  <si>
    <t>安排自建点村点数</t>
  </si>
  <si>
    <t>＝119个</t>
  </si>
  <si>
    <t>村庄整治验收合格率</t>
  </si>
  <si>
    <t>≥90%</t>
  </si>
  <si>
    <t>完成时限</t>
  </si>
  <si>
    <t>2023年底</t>
  </si>
  <si>
    <t>倡导农村乡风文明</t>
  </si>
  <si>
    <t>基本达成</t>
  </si>
  <si>
    <t>建立健全村庄环境长效管护机制</t>
  </si>
  <si>
    <t>改善农村投资环境</t>
  </si>
  <si>
    <t>明显改善</t>
  </si>
  <si>
    <t>提升农村环境质量</t>
  </si>
  <si>
    <t>可持续影响指标</t>
  </si>
  <si>
    <t>推进农村乡镇经济发展</t>
  </si>
  <si>
    <t>有效推进</t>
  </si>
  <si>
    <t>群众满意度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</si>
</sst>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53" fillId="0" borderId="0" applyProtection="0">
      <alignment/>
    </xf>
  </cellStyleXfs>
  <cellXfs count="94">
    <xf numFmtId="0" fontId="0" fillId="0" borderId="0" xfId="0" applyAlignment="1">
      <alignment/>
    </xf>
    <xf numFmtId="0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5" fillId="0" borderId="9" xfId="63" applyNumberFormat="1" applyFont="1" applyFill="1" applyBorder="1" applyAlignment="1">
      <alignment horizontal="center" vertical="center" wrapText="1"/>
    </xf>
    <xf numFmtId="0" fontId="56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 wrapText="1"/>
    </xf>
    <xf numFmtId="0" fontId="55" fillId="0" borderId="12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5" fillId="0" borderId="9" xfId="63" applyNumberFormat="1" applyFont="1" applyFill="1" applyBorder="1" applyAlignment="1">
      <alignment horizontal="center" vertical="center" wrapText="1"/>
    </xf>
    <xf numFmtId="0" fontId="56" fillId="0" borderId="9" xfId="63" applyNumberFormat="1" applyFont="1" applyFill="1" applyBorder="1" applyAlignment="1">
      <alignment horizontal="center" vertical="center"/>
    </xf>
    <xf numFmtId="0" fontId="55" fillId="0" borderId="9" xfId="63" applyNumberFormat="1" applyFont="1" applyFill="1" applyBorder="1" applyAlignment="1">
      <alignment horizontal="left" vertical="center" wrapText="1"/>
    </xf>
    <xf numFmtId="0" fontId="7" fillId="0" borderId="9" xfId="63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vertical="center"/>
      <protection/>
    </xf>
    <xf numFmtId="180" fontId="4" fillId="0" borderId="13" xfId="0" applyNumberFormat="1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180" fontId="4" fillId="0" borderId="13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37" fontId="4" fillId="0" borderId="16" xfId="0" applyNumberFormat="1" applyFont="1" applyBorder="1" applyAlignment="1" applyProtection="1">
      <alignment horizontal="center" vertical="center" wrapText="1"/>
      <protection/>
    </xf>
    <xf numFmtId="37" fontId="4" fillId="0" borderId="15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lef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3" xfId="0" applyNumberFormat="1" applyFont="1" applyBorder="1" applyAlignment="1" applyProtection="1">
      <alignment horizontal="center" vertical="center"/>
      <protection/>
    </xf>
    <xf numFmtId="181" fontId="4" fillId="0" borderId="13" xfId="0" applyNumberFormat="1" applyFont="1" applyBorder="1" applyAlignment="1" applyProtection="1">
      <alignment horizontal="left" vertical="center"/>
      <protection/>
    </xf>
    <xf numFmtId="181" fontId="4" fillId="0" borderId="13" xfId="0" applyNumberFormat="1" applyFont="1" applyBorder="1" applyAlignment="1" applyProtection="1">
      <alignment vertical="center"/>
      <protection/>
    </xf>
    <xf numFmtId="180" fontId="4" fillId="0" borderId="13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right" vertical="center" wrapText="1"/>
      <protection/>
    </xf>
    <xf numFmtId="180" fontId="4" fillId="0" borderId="13" xfId="0" applyNumberFormat="1" applyFont="1" applyBorder="1" applyAlignment="1" applyProtection="1">
      <alignment horizontal="right" vertical="center" wrapText="1"/>
      <protection/>
    </xf>
    <xf numFmtId="181" fontId="4" fillId="0" borderId="13" xfId="0" applyNumberFormat="1" applyFont="1" applyBorder="1" applyAlignment="1" applyProtection="1">
      <alignment horizontal="right" vertical="center" wrapText="1"/>
      <protection/>
    </xf>
    <xf numFmtId="181" fontId="4" fillId="0" borderId="13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183" fontId="4" fillId="0" borderId="13" xfId="0" applyNumberFormat="1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vertical="center"/>
      <protection/>
    </xf>
    <xf numFmtId="183" fontId="10" fillId="0" borderId="0" xfId="0" applyNumberFormat="1" applyFont="1" applyBorder="1" applyAlignment="1" applyProtection="1">
      <alignment/>
      <protection/>
    </xf>
    <xf numFmtId="183" fontId="11" fillId="0" borderId="0" xfId="0" applyNumberFormat="1" applyFont="1" applyBorder="1" applyAlignment="1" applyProtection="1">
      <alignment horizontal="right" vertical="center"/>
      <protection/>
    </xf>
    <xf numFmtId="183" fontId="8" fillId="0" borderId="0" xfId="0" applyNumberFormat="1" applyFont="1" applyBorder="1" applyAlignment="1" applyProtection="1">
      <alignment/>
      <protection/>
    </xf>
    <xf numFmtId="183" fontId="14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13" xfId="0" applyNumberFormat="1" applyFont="1" applyBorder="1" applyAlignment="1" applyProtection="1">
      <alignment horizontal="center" vertical="center"/>
      <protection/>
    </xf>
    <xf numFmtId="183" fontId="4" fillId="0" borderId="13" xfId="0" applyNumberFormat="1" applyFont="1" applyBorder="1" applyAlignment="1" applyProtection="1">
      <alignment/>
      <protection/>
    </xf>
    <xf numFmtId="183" fontId="4" fillId="0" borderId="13" xfId="0" applyNumberFormat="1" applyFont="1" applyBorder="1" applyAlignment="1" applyProtection="1">
      <alignment vertical="center"/>
      <protection/>
    </xf>
    <xf numFmtId="183" fontId="4" fillId="0" borderId="13" xfId="0" applyNumberFormat="1" applyFont="1" applyBorder="1" applyAlignment="1" applyProtection="1">
      <alignment horizontal="left" vertical="center"/>
      <protection/>
    </xf>
    <xf numFmtId="183" fontId="4" fillId="0" borderId="13" xfId="0" applyNumberFormat="1" applyFont="1" applyBorder="1" applyAlignment="1" applyProtection="1">
      <alignment horizontal="right" vertical="center" wrapText="1"/>
      <protection/>
    </xf>
    <xf numFmtId="183" fontId="11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K32" sqref="K32"/>
    </sheetView>
  </sheetViews>
  <sheetFormatPr defaultColWidth="9.140625" defaultRowHeight="12.75" customHeight="1"/>
  <cols>
    <col min="1" max="1" width="50.00390625" style="25" customWidth="1"/>
    <col min="2" max="2" width="25.7109375" style="25" customWidth="1"/>
    <col min="3" max="3" width="50.00390625" style="25" customWidth="1"/>
    <col min="4" max="4" width="25.7109375" style="25" customWidth="1"/>
    <col min="5" max="252" width="9.140625" style="25" customWidth="1"/>
  </cols>
  <sheetData>
    <row r="1" spans="1:251" s="25" customFormat="1" ht="19.5" customHeight="1">
      <c r="A1" s="83"/>
      <c r="B1" s="83"/>
      <c r="C1" s="83"/>
      <c r="D1" s="84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</row>
    <row r="2" spans="1:251" s="25" customFormat="1" ht="29.25" customHeight="1">
      <c r="A2" s="86" t="s">
        <v>0</v>
      </c>
      <c r="B2" s="86"/>
      <c r="C2" s="86"/>
      <c r="D2" s="86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</row>
    <row r="3" spans="1:251" s="25" customFormat="1" ht="17.25" customHeight="1">
      <c r="A3" s="87" t="s">
        <v>1</v>
      </c>
      <c r="B3" s="85"/>
      <c r="C3" s="85"/>
      <c r="D3" s="84" t="s">
        <v>2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</row>
    <row r="4" spans="1:251" s="25" customFormat="1" ht="15.75" customHeight="1">
      <c r="A4" s="88" t="s">
        <v>3</v>
      </c>
      <c r="B4" s="88"/>
      <c r="C4" s="88" t="s">
        <v>4</v>
      </c>
      <c r="D4" s="88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</row>
    <row r="5" spans="1:251" s="25" customFormat="1" ht="15.75" customHeight="1">
      <c r="A5" s="88" t="s">
        <v>5</v>
      </c>
      <c r="B5" s="88" t="s">
        <v>6</v>
      </c>
      <c r="C5" s="88" t="s">
        <v>7</v>
      </c>
      <c r="D5" s="88" t="s">
        <v>6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</row>
    <row r="6" spans="1:251" s="25" customFormat="1" ht="15.75" customHeight="1">
      <c r="A6" s="89" t="s">
        <v>8</v>
      </c>
      <c r="B6" s="73">
        <f>SUM(B7,B8,B9)</f>
        <v>9335.4</v>
      </c>
      <c r="C6" s="90" t="str">
        <f>IF(ISBLANK('支出总表（引用）'!A8)," ",'支出总表（引用）'!A8)</f>
        <v>一般公共服务支出</v>
      </c>
      <c r="D6" s="44">
        <f>IF(ISBLANK('支出总表（引用）'!B8)," ",'支出总表（引用）'!B8)</f>
        <v>93.216205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</row>
    <row r="7" spans="1:251" s="25" customFormat="1" ht="15.75" customHeight="1">
      <c r="A7" s="91" t="s">
        <v>9</v>
      </c>
      <c r="B7" s="30">
        <v>8291.4</v>
      </c>
      <c r="C7" s="90" t="str">
        <f>IF(ISBLANK('支出总表（引用）'!A9)," ",'支出总表（引用）'!A9)</f>
        <v>社会保障和就业支出</v>
      </c>
      <c r="D7" s="44">
        <f>IF(ISBLANK('支出总表（引用）'!B9)," ",'支出总表（引用）'!B9)</f>
        <v>300.8906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</row>
    <row r="8" spans="1:250" s="25" customFormat="1" ht="15.75" customHeight="1">
      <c r="A8" s="91" t="s">
        <v>10</v>
      </c>
      <c r="B8" s="92">
        <v>1044</v>
      </c>
      <c r="C8" s="90" t="str">
        <f>IF(ISBLANK('支出总表（引用）'!A10)," ",'支出总表（引用）'!A10)</f>
        <v>卫生健康支出</v>
      </c>
      <c r="D8" s="44">
        <f>IF(ISBLANK('支出总表（引用）'!B10)," ",'支出总表（引用）'!B10)</f>
        <v>90.72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</row>
    <row r="9" spans="1:251" s="25" customFormat="1" ht="15.75" customHeight="1">
      <c r="A9" s="91" t="s">
        <v>11</v>
      </c>
      <c r="B9" s="69"/>
      <c r="C9" s="90" t="str">
        <f>IF(ISBLANK('支出总表（引用）'!A11)," ",'支出总表（引用）'!A11)</f>
        <v>城乡社区支出</v>
      </c>
      <c r="D9" s="44">
        <f>IF(ISBLANK('支出总表（引用）'!B11)," ",'支出总表（引用）'!B11)</f>
        <v>1164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</row>
    <row r="10" spans="1:251" s="25" customFormat="1" ht="15.75" customHeight="1">
      <c r="A10" s="89" t="s">
        <v>12</v>
      </c>
      <c r="B10" s="73"/>
      <c r="C10" s="90" t="str">
        <f>IF(ISBLANK('支出总表（引用）'!A12)," ",'支出总表（引用）'!A12)</f>
        <v>农林水支出</v>
      </c>
      <c r="D10" s="44">
        <f>IF(ISBLANK('支出总表（引用）'!B12)," ",'支出总表（引用）'!B12)</f>
        <v>9470.26035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</row>
    <row r="11" spans="1:251" s="25" customFormat="1" ht="15.75" customHeight="1">
      <c r="A11" s="91" t="s">
        <v>13</v>
      </c>
      <c r="B11" s="73"/>
      <c r="C11" s="90" t="str">
        <f>IF(ISBLANK('支出总表（引用）'!A13)," ",'支出总表（引用）'!A13)</f>
        <v>住房保障支出</v>
      </c>
      <c r="D11" s="44">
        <f>IF(ISBLANK('支出总表（引用）'!B13)," ",'支出总表（引用）'!B13)</f>
        <v>258.88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</row>
    <row r="12" spans="1:251" s="25" customFormat="1" ht="15.75" customHeight="1">
      <c r="A12" s="91" t="s">
        <v>14</v>
      </c>
      <c r="B12" s="73"/>
      <c r="C12" s="90" t="str">
        <f>IF(ISBLANK('支出总表（引用）'!A14)," ",'支出总表（引用）'!A14)</f>
        <v>其他支出</v>
      </c>
      <c r="D12" s="44">
        <f>IF(ISBLANK('支出总表（引用）'!B14)," ",'支出总表（引用）'!B14)</f>
        <v>3056.48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</row>
    <row r="13" spans="1:251" s="25" customFormat="1" ht="15.75" customHeight="1">
      <c r="A13" s="91" t="s">
        <v>15</v>
      </c>
      <c r="B13" s="73"/>
      <c r="C13" s="90" t="str">
        <f>IF(ISBLANK('支出总表（引用）'!A15)," ",'支出总表（引用）'!A15)</f>
        <v> </v>
      </c>
      <c r="D13" s="44" t="str">
        <f>IF(ISBLANK('支出总表（引用）'!B15)," ",'支出总表（引用）'!B15)</f>
        <v> 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</row>
    <row r="14" spans="1:251" s="25" customFormat="1" ht="15.75" customHeight="1">
      <c r="A14" s="91" t="s">
        <v>16</v>
      </c>
      <c r="B14" s="54"/>
      <c r="C14" s="90" t="str">
        <f>IF(ISBLANK('支出总表（引用）'!A16)," ",'支出总表（引用）'!A16)</f>
        <v> </v>
      </c>
      <c r="D14" s="44" t="str">
        <f>IF(ISBLANK('支出总表（引用）'!B16)," ",'支出总表（引用）'!B16)</f>
        <v> 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</row>
    <row r="15" spans="1:251" s="25" customFormat="1" ht="15.75" customHeight="1">
      <c r="A15" s="91" t="s">
        <v>17</v>
      </c>
      <c r="B15" s="54">
        <v>2992.48</v>
      </c>
      <c r="C15" s="90" t="str">
        <f>IF(ISBLANK('支出总表（引用）'!A17)," ",'支出总表（引用）'!A17)</f>
        <v> </v>
      </c>
      <c r="D15" s="44" t="str">
        <f>IF(ISBLANK('支出总表（引用）'!B17)," ",'支出总表（引用）'!B17)</f>
        <v> 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</row>
    <row r="16" spans="1:251" s="25" customFormat="1" ht="15.75" customHeight="1">
      <c r="A16" s="89"/>
      <c r="B16" s="92"/>
      <c r="C16" s="90" t="str">
        <f>IF(ISBLANK('支出总表（引用）'!A18)," ",'支出总表（引用）'!A18)</f>
        <v> </v>
      </c>
      <c r="D16" s="44" t="str">
        <f>IF(ISBLANK('支出总表（引用）'!B18)," ",'支出总表（引用）'!B18)</f>
        <v> 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</row>
    <row r="17" spans="1:251" s="25" customFormat="1" ht="15.75" customHeight="1">
      <c r="A17" s="89"/>
      <c r="B17" s="92"/>
      <c r="C17" s="90" t="str">
        <f>IF(ISBLANK('支出总表（引用）'!A19)," ",'支出总表（引用）'!A19)</f>
        <v> </v>
      </c>
      <c r="D17" s="44" t="str">
        <f>IF(ISBLANK('支出总表（引用）'!B19)," ",'支出总表（引用）'!B19)</f>
        <v> 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</row>
    <row r="18" spans="1:251" s="25" customFormat="1" ht="15.75" customHeight="1">
      <c r="A18" s="89"/>
      <c r="B18" s="92"/>
      <c r="C18" s="90" t="str">
        <f>IF(ISBLANK('支出总表（引用）'!A20)," ",'支出总表（引用）'!A20)</f>
        <v> </v>
      </c>
      <c r="D18" s="44" t="str">
        <f>IF(ISBLANK('支出总表（引用）'!B20)," ",'支出总表（引用）'!B20)</f>
        <v> 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</row>
    <row r="19" spans="1:251" s="25" customFormat="1" ht="15.75" customHeight="1">
      <c r="A19" s="89"/>
      <c r="C19" s="90" t="str">
        <f>IF(ISBLANK('支出总表（引用）'!A21)," ",'支出总表（引用）'!A21)</f>
        <v> </v>
      </c>
      <c r="D19" s="44" t="str">
        <f>IF(ISBLANK('支出总表（引用）'!B21)," ",'支出总表（引用）'!B21)</f>
        <v> </v>
      </c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  <c r="IQ19" s="85"/>
    </row>
    <row r="20" spans="1:251" s="25" customFormat="1" ht="15.75" customHeight="1">
      <c r="A20" s="89"/>
      <c r="B20" s="92"/>
      <c r="C20" s="90" t="str">
        <f>IF(ISBLANK('支出总表（引用）'!A22)," ",'支出总表（引用）'!A22)</f>
        <v> </v>
      </c>
      <c r="D20" s="44" t="str">
        <f>IF(ISBLANK('支出总表（引用）'!B22)," ",'支出总表（引用）'!B22)</f>
        <v> 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  <c r="IQ20" s="85"/>
    </row>
    <row r="21" spans="1:251" s="25" customFormat="1" ht="15.75" customHeight="1">
      <c r="A21" s="89"/>
      <c r="B21" s="92"/>
      <c r="C21" s="90" t="str">
        <f>IF(ISBLANK('支出总表（引用）'!A23)," ",'支出总表（引用）'!A23)</f>
        <v> </v>
      </c>
      <c r="D21" s="44" t="str">
        <f>IF(ISBLANK('支出总表（引用）'!B23)," ",'支出总表（引用）'!B23)</f>
        <v> 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</row>
    <row r="22" spans="1:251" s="25" customFormat="1" ht="15.75" customHeight="1">
      <c r="A22" s="89"/>
      <c r="B22" s="92"/>
      <c r="C22" s="90" t="str">
        <f>IF(ISBLANK('支出总表（引用）'!A24)," ",'支出总表（引用）'!A24)</f>
        <v> </v>
      </c>
      <c r="D22" s="44" t="str">
        <f>IF(ISBLANK('支出总表（引用）'!B24)," ",'支出总表（引用）'!B24)</f>
        <v> 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</row>
    <row r="23" spans="1:251" s="25" customFormat="1" ht="15.75" customHeight="1">
      <c r="A23" s="89"/>
      <c r="B23" s="92"/>
      <c r="C23" s="90" t="str">
        <f>IF(ISBLANK('支出总表（引用）'!A25)," ",'支出总表（引用）'!A25)</f>
        <v> </v>
      </c>
      <c r="D23" s="44" t="str">
        <f>IF(ISBLANK('支出总表（引用）'!B25)," ",'支出总表（引用）'!B25)</f>
        <v> 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  <c r="IQ23" s="85"/>
    </row>
    <row r="24" spans="1:251" s="25" customFormat="1" ht="15.75" customHeight="1">
      <c r="A24" s="89"/>
      <c r="B24" s="92"/>
      <c r="C24" s="90" t="str">
        <f>IF(ISBLANK('支出总表（引用）'!A26)," ",'支出总表（引用）'!A26)</f>
        <v> </v>
      </c>
      <c r="D24" s="44" t="str">
        <f>IF(ISBLANK('支出总表（引用）'!B26)," ",'支出总表（引用）'!B26)</f>
        <v> </v>
      </c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</row>
    <row r="25" spans="1:251" s="25" customFormat="1" ht="15.75" customHeight="1">
      <c r="A25" s="89"/>
      <c r="B25" s="92"/>
      <c r="C25" s="90" t="str">
        <f>IF(ISBLANK('支出总表（引用）'!A27)," ",'支出总表（引用）'!A27)</f>
        <v> </v>
      </c>
      <c r="D25" s="44" t="str">
        <f>IF(ISBLANK('支出总表（引用）'!B27)," ",'支出总表（引用）'!B27)</f>
        <v> </v>
      </c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  <c r="IQ25" s="85"/>
    </row>
    <row r="26" spans="1:251" s="25" customFormat="1" ht="15.75" customHeight="1">
      <c r="A26" s="89"/>
      <c r="B26" s="92"/>
      <c r="C26" s="90" t="str">
        <f>IF(ISBLANK('支出总表（引用）'!A28)," ",'支出总表（引用）'!A28)</f>
        <v> </v>
      </c>
      <c r="D26" s="44" t="str">
        <f>IF(ISBLANK('支出总表（引用）'!B28)," ",'支出总表（引用）'!B28)</f>
        <v> </v>
      </c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</row>
    <row r="27" spans="1:251" s="25" customFormat="1" ht="15.75" customHeight="1">
      <c r="A27" s="89"/>
      <c r="B27" s="92"/>
      <c r="C27" s="90" t="str">
        <f>IF(ISBLANK('支出总表（引用）'!A29)," ",'支出总表（引用）'!A29)</f>
        <v> </v>
      </c>
      <c r="D27" s="44" t="str">
        <f>IF(ISBLANK('支出总表（引用）'!B29)," ",'支出总表（引用）'!B29)</f>
        <v> 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</row>
    <row r="28" spans="1:251" s="25" customFormat="1" ht="15.75" customHeight="1">
      <c r="A28" s="89"/>
      <c r="B28" s="92"/>
      <c r="C28" s="90" t="str">
        <f>IF(ISBLANK('支出总表（引用）'!A30)," ",'支出总表（引用）'!A30)</f>
        <v> </v>
      </c>
      <c r="D28" s="44" t="str">
        <f>IF(ISBLANK('支出总表（引用）'!B30)," ",'支出总表（引用）'!B30)</f>
        <v> </v>
      </c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  <c r="IQ28" s="85"/>
    </row>
    <row r="29" spans="1:251" s="25" customFormat="1" ht="15.75" customHeight="1">
      <c r="A29" s="89"/>
      <c r="B29" s="92"/>
      <c r="C29" s="90" t="str">
        <f>IF(ISBLANK('支出总表（引用）'!A31)," ",'支出总表（引用）'!A31)</f>
        <v> </v>
      </c>
      <c r="D29" s="44" t="str">
        <f>IF(ISBLANK('支出总表（引用）'!B31)," ",'支出总表（引用）'!B31)</f>
        <v> 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  <c r="IQ29" s="85"/>
    </row>
    <row r="30" spans="1:251" s="25" customFormat="1" ht="15.75" customHeight="1">
      <c r="A30" s="89"/>
      <c r="B30" s="92"/>
      <c r="C30" s="90" t="str">
        <f>IF(ISBLANK('支出总表（引用）'!A32)," ",'支出总表（引用）'!A32)</f>
        <v> </v>
      </c>
      <c r="D30" s="44" t="str">
        <f>IF(ISBLANK('支出总表（引用）'!B32)," ",'支出总表（引用）'!B32)</f>
        <v> </v>
      </c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  <c r="IQ30" s="85"/>
    </row>
    <row r="31" spans="1:251" s="25" customFormat="1" ht="15.75" customHeight="1">
      <c r="A31" s="89"/>
      <c r="B31" s="92"/>
      <c r="C31" s="90" t="str">
        <f>IF(ISBLANK('支出总表（引用）'!A33)," ",'支出总表（引用）'!A33)</f>
        <v> </v>
      </c>
      <c r="D31" s="44" t="str">
        <f>IF(ISBLANK('支出总表（引用）'!B33)," ",'支出总表（引用）'!B33)</f>
        <v> 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</row>
    <row r="32" spans="1:251" s="25" customFormat="1" ht="15.75" customHeight="1">
      <c r="A32" s="89"/>
      <c r="B32" s="92"/>
      <c r="C32" s="90" t="str">
        <f>IF(ISBLANK('支出总表（引用）'!A34)," ",'支出总表（引用）'!A34)</f>
        <v> </v>
      </c>
      <c r="D32" s="44" t="str">
        <f>IF(ISBLANK('支出总表（引用）'!B34)," ",'支出总表（引用）'!B34)</f>
        <v> </v>
      </c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  <c r="IQ32" s="85"/>
    </row>
    <row r="33" spans="1:251" s="25" customFormat="1" ht="15.75" customHeight="1">
      <c r="A33" s="89"/>
      <c r="B33" s="92"/>
      <c r="C33" s="90" t="str">
        <f>IF(ISBLANK('支出总表（引用）'!A35)," ",'支出总表（引用）'!A35)</f>
        <v> </v>
      </c>
      <c r="D33" s="44" t="str">
        <f>IF(ISBLANK('支出总表（引用）'!B35)," ",'支出总表（引用）'!B35)</f>
        <v> </v>
      </c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  <c r="IQ33" s="85"/>
    </row>
    <row r="34" spans="1:251" s="25" customFormat="1" ht="15.75" customHeight="1">
      <c r="A34" s="89"/>
      <c r="B34" s="92"/>
      <c r="C34" s="90" t="str">
        <f>IF(ISBLANK('支出总表（引用）'!A36)," ",'支出总表（引用）'!A36)</f>
        <v> </v>
      </c>
      <c r="D34" s="44" t="str">
        <f>IF(ISBLANK('支出总表（引用）'!B36)," ",'支出总表（引用）'!B36)</f>
        <v> </v>
      </c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  <c r="IQ34" s="85"/>
    </row>
    <row r="35" spans="1:251" s="25" customFormat="1" ht="15.75" customHeight="1">
      <c r="A35" s="89"/>
      <c r="B35" s="92"/>
      <c r="C35" s="90" t="str">
        <f>IF(ISBLANK('支出总表（引用）'!A37)," ",'支出总表（引用）'!A37)</f>
        <v> </v>
      </c>
      <c r="D35" s="44" t="str">
        <f>IF(ISBLANK('支出总表（引用）'!B37)," ",'支出总表（引用）'!B37)</f>
        <v> </v>
      </c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  <c r="HJ35" s="85"/>
      <c r="HK35" s="85"/>
      <c r="HL35" s="85"/>
      <c r="HM35" s="85"/>
      <c r="HN35" s="85"/>
      <c r="HO35" s="85"/>
      <c r="HP35" s="85"/>
      <c r="HQ35" s="85"/>
      <c r="HR35" s="85"/>
      <c r="HS35" s="85"/>
      <c r="HT35" s="85"/>
      <c r="HU35" s="85"/>
      <c r="HV35" s="85"/>
      <c r="HW35" s="85"/>
      <c r="HX35" s="85"/>
      <c r="HY35" s="85"/>
      <c r="HZ35" s="85"/>
      <c r="IA35" s="85"/>
      <c r="IB35" s="85"/>
      <c r="IC35" s="85"/>
      <c r="ID35" s="85"/>
      <c r="IE35" s="85"/>
      <c r="IF35" s="85"/>
      <c r="IG35" s="85"/>
      <c r="IH35" s="85"/>
      <c r="II35" s="85"/>
      <c r="IJ35" s="85"/>
      <c r="IK35" s="85"/>
      <c r="IL35" s="85"/>
      <c r="IM35" s="85"/>
      <c r="IN35" s="85"/>
      <c r="IO35" s="85"/>
      <c r="IP35" s="85"/>
      <c r="IQ35" s="85"/>
    </row>
    <row r="36" spans="1:251" s="25" customFormat="1" ht="15.75" customHeight="1">
      <c r="A36" s="89"/>
      <c r="B36" s="92"/>
      <c r="C36" s="90" t="str">
        <f>IF(ISBLANK('支出总表（引用）'!A38)," ",'支出总表（引用）'!A38)</f>
        <v> </v>
      </c>
      <c r="D36" s="44" t="str">
        <f>IF(ISBLANK('支出总表（引用）'!B38)," ",'支出总表（引用）'!B38)</f>
        <v> </v>
      </c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  <c r="IL36" s="85"/>
      <c r="IM36" s="85"/>
      <c r="IN36" s="85"/>
      <c r="IO36" s="85"/>
      <c r="IP36" s="85"/>
      <c r="IQ36" s="85"/>
    </row>
    <row r="37" spans="1:251" s="25" customFormat="1" ht="15.75" customHeight="1">
      <c r="A37" s="89"/>
      <c r="B37" s="92"/>
      <c r="C37" s="90" t="str">
        <f>IF(ISBLANK('支出总表（引用）'!A39)," ",'支出总表（引用）'!A39)</f>
        <v> </v>
      </c>
      <c r="D37" s="44" t="str">
        <f>IF(ISBLANK('支出总表（引用）'!B39)," ",'支出总表（引用）'!B39)</f>
        <v> </v>
      </c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</row>
    <row r="38" spans="1:251" s="25" customFormat="1" ht="15.75" customHeight="1">
      <c r="A38" s="89"/>
      <c r="B38" s="92"/>
      <c r="C38" s="90" t="str">
        <f>IF(ISBLANK('支出总表（引用）'!A40)," ",'支出总表（引用）'!A40)</f>
        <v> </v>
      </c>
      <c r="D38" s="44" t="str">
        <f>IF(ISBLANK('支出总表（引用）'!B40)," ",'支出总表（引用）'!B40)</f>
        <v> </v>
      </c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5"/>
      <c r="GT38" s="85"/>
      <c r="GU38" s="85"/>
      <c r="GV38" s="85"/>
      <c r="GW38" s="85"/>
      <c r="GX38" s="85"/>
      <c r="GY38" s="85"/>
      <c r="GZ38" s="85"/>
      <c r="HA38" s="85"/>
      <c r="HB38" s="85"/>
      <c r="HC38" s="85"/>
      <c r="HD38" s="85"/>
      <c r="HE38" s="85"/>
      <c r="HF38" s="85"/>
      <c r="HG38" s="85"/>
      <c r="HH38" s="85"/>
      <c r="HI38" s="85"/>
      <c r="HJ38" s="85"/>
      <c r="HK38" s="85"/>
      <c r="HL38" s="85"/>
      <c r="HM38" s="85"/>
      <c r="HN38" s="85"/>
      <c r="HO38" s="85"/>
      <c r="HP38" s="85"/>
      <c r="HQ38" s="85"/>
      <c r="HR38" s="85"/>
      <c r="HS38" s="85"/>
      <c r="HT38" s="85"/>
      <c r="HU38" s="85"/>
      <c r="HV38" s="85"/>
      <c r="HW38" s="85"/>
      <c r="HX38" s="85"/>
      <c r="HY38" s="85"/>
      <c r="HZ38" s="85"/>
      <c r="IA38" s="85"/>
      <c r="IB38" s="85"/>
      <c r="IC38" s="85"/>
      <c r="ID38" s="85"/>
      <c r="IE38" s="85"/>
      <c r="IF38" s="85"/>
      <c r="IG38" s="85"/>
      <c r="IH38" s="85"/>
      <c r="II38" s="85"/>
      <c r="IJ38" s="85"/>
      <c r="IK38" s="85"/>
      <c r="IL38" s="85"/>
      <c r="IM38" s="85"/>
      <c r="IN38" s="85"/>
      <c r="IO38" s="85"/>
      <c r="IP38" s="85"/>
      <c r="IQ38" s="85"/>
    </row>
    <row r="39" spans="1:251" s="25" customFormat="1" ht="15.75" customHeight="1">
      <c r="A39" s="89"/>
      <c r="B39" s="92"/>
      <c r="C39" s="90" t="str">
        <f>IF(ISBLANK('支出总表（引用）'!A41)," ",'支出总表（引用）'!A41)</f>
        <v> </v>
      </c>
      <c r="D39" s="44" t="str">
        <f>IF(ISBLANK('支出总表（引用）'!B41)," ",'支出总表（引用）'!B41)</f>
        <v> </v>
      </c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85"/>
      <c r="HA39" s="85"/>
      <c r="HB39" s="85"/>
      <c r="HC39" s="85"/>
      <c r="HD39" s="85"/>
      <c r="HE39" s="85"/>
      <c r="HF39" s="85"/>
      <c r="HG39" s="85"/>
      <c r="HH39" s="85"/>
      <c r="HI39" s="85"/>
      <c r="HJ39" s="85"/>
      <c r="HK39" s="85"/>
      <c r="HL39" s="85"/>
      <c r="HM39" s="85"/>
      <c r="HN39" s="85"/>
      <c r="HO39" s="85"/>
      <c r="HP39" s="85"/>
      <c r="HQ39" s="85"/>
      <c r="HR39" s="85"/>
      <c r="HS39" s="85"/>
      <c r="HT39" s="85"/>
      <c r="HU39" s="85"/>
      <c r="HV39" s="85"/>
      <c r="HW39" s="85"/>
      <c r="HX39" s="85"/>
      <c r="HY39" s="85"/>
      <c r="HZ39" s="85"/>
      <c r="IA39" s="85"/>
      <c r="IB39" s="85"/>
      <c r="IC39" s="85"/>
      <c r="ID39" s="85"/>
      <c r="IE39" s="85"/>
      <c r="IF39" s="85"/>
      <c r="IG39" s="85"/>
      <c r="IH39" s="85"/>
      <c r="II39" s="85"/>
      <c r="IJ39" s="85"/>
      <c r="IK39" s="85"/>
      <c r="IL39" s="85"/>
      <c r="IM39" s="85"/>
      <c r="IN39" s="85"/>
      <c r="IO39" s="85"/>
      <c r="IP39" s="85"/>
      <c r="IQ39" s="85"/>
    </row>
    <row r="40" spans="1:251" s="25" customFormat="1" ht="15.75" customHeight="1">
      <c r="A40" s="89"/>
      <c r="B40" s="92"/>
      <c r="C40" s="90" t="str">
        <f>IF(ISBLANK('支出总表（引用）'!A42)," ",'支出总表（引用）'!A42)</f>
        <v> </v>
      </c>
      <c r="D40" s="44" t="str">
        <f>IF(ISBLANK('支出总表（引用）'!B42)," ",'支出总表（引用）'!B42)</f>
        <v> </v>
      </c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  <c r="IL40" s="85"/>
      <c r="IM40" s="85"/>
      <c r="IN40" s="85"/>
      <c r="IO40" s="85"/>
      <c r="IP40" s="85"/>
      <c r="IQ40" s="85"/>
    </row>
    <row r="41" spans="1:251" s="25" customFormat="1" ht="15.75" customHeight="1">
      <c r="A41" s="89"/>
      <c r="B41" s="92"/>
      <c r="C41" s="90" t="str">
        <f>IF(ISBLANK('支出总表（引用）'!A43)," ",'支出总表（引用）'!A43)</f>
        <v> </v>
      </c>
      <c r="D41" s="44" t="str">
        <f>IF(ISBLANK('支出总表（引用）'!B43)," ",'支出总表（引用）'!B43)</f>
        <v> </v>
      </c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  <c r="FM41" s="85"/>
      <c r="FN41" s="85"/>
      <c r="FO41" s="85"/>
      <c r="FP41" s="85"/>
      <c r="FQ41" s="85"/>
      <c r="FR41" s="85"/>
      <c r="FS41" s="85"/>
      <c r="FT41" s="85"/>
      <c r="FU41" s="85"/>
      <c r="FV41" s="85"/>
      <c r="FW41" s="85"/>
      <c r="FX41" s="85"/>
      <c r="FY41" s="85"/>
      <c r="FZ41" s="85"/>
      <c r="GA41" s="85"/>
      <c r="GB41" s="85"/>
      <c r="GC41" s="85"/>
      <c r="GD41" s="85"/>
      <c r="GE41" s="85"/>
      <c r="GF41" s="85"/>
      <c r="GG41" s="85"/>
      <c r="GH41" s="85"/>
      <c r="GI41" s="85"/>
      <c r="GJ41" s="85"/>
      <c r="GK41" s="85"/>
      <c r="GL41" s="85"/>
      <c r="GM41" s="85"/>
      <c r="GN41" s="85"/>
      <c r="GO41" s="85"/>
      <c r="GP41" s="85"/>
      <c r="GQ41" s="85"/>
      <c r="GR41" s="85"/>
      <c r="GS41" s="85"/>
      <c r="GT41" s="85"/>
      <c r="GU41" s="85"/>
      <c r="GV41" s="85"/>
      <c r="GW41" s="85"/>
      <c r="GX41" s="85"/>
      <c r="GY41" s="85"/>
      <c r="GZ41" s="85"/>
      <c r="HA41" s="85"/>
      <c r="HB41" s="85"/>
      <c r="HC41" s="85"/>
      <c r="HD41" s="85"/>
      <c r="HE41" s="85"/>
      <c r="HF41" s="85"/>
      <c r="HG41" s="85"/>
      <c r="HH41" s="85"/>
      <c r="HI41" s="85"/>
      <c r="HJ41" s="85"/>
      <c r="HK41" s="85"/>
      <c r="HL41" s="85"/>
      <c r="HM41" s="85"/>
      <c r="HN41" s="85"/>
      <c r="HO41" s="85"/>
      <c r="HP41" s="85"/>
      <c r="HQ41" s="85"/>
      <c r="HR41" s="85"/>
      <c r="HS41" s="85"/>
      <c r="HT41" s="85"/>
      <c r="HU41" s="85"/>
      <c r="HV41" s="85"/>
      <c r="HW41" s="85"/>
      <c r="HX41" s="85"/>
      <c r="HY41" s="85"/>
      <c r="HZ41" s="85"/>
      <c r="IA41" s="85"/>
      <c r="IB41" s="85"/>
      <c r="IC41" s="85"/>
      <c r="ID41" s="85"/>
      <c r="IE41" s="85"/>
      <c r="IF41" s="85"/>
      <c r="IG41" s="85"/>
      <c r="IH41" s="85"/>
      <c r="II41" s="85"/>
      <c r="IJ41" s="85"/>
      <c r="IK41" s="85"/>
      <c r="IL41" s="85"/>
      <c r="IM41" s="85"/>
      <c r="IN41" s="85"/>
      <c r="IO41" s="85"/>
      <c r="IP41" s="85"/>
      <c r="IQ41" s="85"/>
    </row>
    <row r="42" spans="1:251" s="25" customFormat="1" ht="15.75" customHeight="1">
      <c r="A42" s="89"/>
      <c r="B42" s="92"/>
      <c r="C42" s="90" t="str">
        <f>IF(ISBLANK('支出总表（引用）'!A44)," ",'支出总表（引用）'!A44)</f>
        <v> </v>
      </c>
      <c r="D42" s="44" t="str">
        <f>IF(ISBLANK('支出总表（引用）'!B44)," ",'支出总表（引用）'!B44)</f>
        <v> </v>
      </c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  <c r="IQ42" s="85"/>
    </row>
    <row r="43" spans="1:251" s="25" customFormat="1" ht="15.75" customHeight="1">
      <c r="A43" s="89"/>
      <c r="B43" s="92"/>
      <c r="C43" s="90" t="str">
        <f>IF(ISBLANK('支出总表（引用）'!A45)," ",'支出总表（引用）'!A45)</f>
        <v> </v>
      </c>
      <c r="D43" s="44" t="str">
        <f>IF(ISBLANK('支出总表（引用）'!B45)," ",'支出总表（引用）'!B45)</f>
        <v> 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  <c r="FS43" s="85"/>
      <c r="FT43" s="85"/>
      <c r="FU43" s="85"/>
      <c r="FV43" s="85"/>
      <c r="FW43" s="85"/>
      <c r="FX43" s="85"/>
      <c r="FY43" s="85"/>
      <c r="FZ43" s="85"/>
      <c r="GA43" s="85"/>
      <c r="GB43" s="85"/>
      <c r="GC43" s="85"/>
      <c r="GD43" s="85"/>
      <c r="GE43" s="85"/>
      <c r="GF43" s="85"/>
      <c r="GG43" s="85"/>
      <c r="GH43" s="85"/>
      <c r="GI43" s="85"/>
      <c r="GJ43" s="85"/>
      <c r="GK43" s="85"/>
      <c r="GL43" s="85"/>
      <c r="GM43" s="85"/>
      <c r="GN43" s="85"/>
      <c r="GO43" s="85"/>
      <c r="GP43" s="85"/>
      <c r="GQ43" s="85"/>
      <c r="GR43" s="85"/>
      <c r="GS43" s="85"/>
      <c r="GT43" s="85"/>
      <c r="GU43" s="85"/>
      <c r="GV43" s="85"/>
      <c r="GW43" s="85"/>
      <c r="GX43" s="85"/>
      <c r="GY43" s="85"/>
      <c r="GZ43" s="85"/>
      <c r="HA43" s="85"/>
      <c r="HB43" s="85"/>
      <c r="HC43" s="85"/>
      <c r="HD43" s="85"/>
      <c r="HE43" s="85"/>
      <c r="HF43" s="85"/>
      <c r="HG43" s="85"/>
      <c r="HH43" s="85"/>
      <c r="HI43" s="85"/>
      <c r="HJ43" s="85"/>
      <c r="HK43" s="85"/>
      <c r="HL43" s="85"/>
      <c r="HM43" s="85"/>
      <c r="HN43" s="85"/>
      <c r="HO43" s="85"/>
      <c r="HP43" s="85"/>
      <c r="HQ43" s="85"/>
      <c r="HR43" s="85"/>
      <c r="HS43" s="85"/>
      <c r="HT43" s="85"/>
      <c r="HU43" s="85"/>
      <c r="HV43" s="85"/>
      <c r="HW43" s="85"/>
      <c r="HX43" s="85"/>
      <c r="HY43" s="85"/>
      <c r="HZ43" s="85"/>
      <c r="IA43" s="85"/>
      <c r="IB43" s="85"/>
      <c r="IC43" s="85"/>
      <c r="ID43" s="85"/>
      <c r="IE43" s="85"/>
      <c r="IF43" s="85"/>
      <c r="IG43" s="85"/>
      <c r="IH43" s="85"/>
      <c r="II43" s="85"/>
      <c r="IJ43" s="85"/>
      <c r="IK43" s="85"/>
      <c r="IL43" s="85"/>
      <c r="IM43" s="85"/>
      <c r="IN43" s="85"/>
      <c r="IO43" s="85"/>
      <c r="IP43" s="85"/>
      <c r="IQ43" s="85"/>
    </row>
    <row r="44" spans="1:251" s="25" customFormat="1" ht="15.75" customHeight="1">
      <c r="A44" s="89"/>
      <c r="B44" s="92"/>
      <c r="C44" s="90" t="str">
        <f>IF(ISBLANK('支出总表（引用）'!A46)," ",'支出总表（引用）'!A46)</f>
        <v> </v>
      </c>
      <c r="D44" s="44" t="str">
        <f>IF(ISBLANK('支出总表（引用）'!B46)," ",'支出总表（引用）'!B46)</f>
        <v> </v>
      </c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  <c r="FS44" s="85"/>
      <c r="FT44" s="85"/>
      <c r="FU44" s="85"/>
      <c r="FV44" s="85"/>
      <c r="FW44" s="85"/>
      <c r="FX44" s="85"/>
      <c r="FY44" s="85"/>
      <c r="FZ44" s="85"/>
      <c r="GA44" s="85"/>
      <c r="GB44" s="85"/>
      <c r="GC44" s="85"/>
      <c r="GD44" s="85"/>
      <c r="GE44" s="85"/>
      <c r="GF44" s="85"/>
      <c r="GG44" s="85"/>
      <c r="GH44" s="85"/>
      <c r="GI44" s="85"/>
      <c r="GJ44" s="85"/>
      <c r="GK44" s="85"/>
      <c r="GL44" s="85"/>
      <c r="GM44" s="85"/>
      <c r="GN44" s="85"/>
      <c r="GO44" s="85"/>
      <c r="GP44" s="85"/>
      <c r="GQ44" s="85"/>
      <c r="GR44" s="85"/>
      <c r="GS44" s="85"/>
      <c r="GT44" s="85"/>
      <c r="GU44" s="85"/>
      <c r="GV44" s="85"/>
      <c r="GW44" s="85"/>
      <c r="GX44" s="85"/>
      <c r="GY44" s="85"/>
      <c r="GZ44" s="85"/>
      <c r="HA44" s="85"/>
      <c r="HB44" s="85"/>
      <c r="HC44" s="85"/>
      <c r="HD44" s="85"/>
      <c r="HE44" s="85"/>
      <c r="HF44" s="85"/>
      <c r="HG44" s="85"/>
      <c r="HH44" s="85"/>
      <c r="HI44" s="85"/>
      <c r="HJ44" s="85"/>
      <c r="HK44" s="85"/>
      <c r="HL44" s="85"/>
      <c r="HM44" s="85"/>
      <c r="HN44" s="85"/>
      <c r="HO44" s="85"/>
      <c r="HP44" s="85"/>
      <c r="HQ44" s="85"/>
      <c r="HR44" s="85"/>
      <c r="HS44" s="85"/>
      <c r="HT44" s="85"/>
      <c r="HU44" s="85"/>
      <c r="HV44" s="85"/>
      <c r="HW44" s="85"/>
      <c r="HX44" s="85"/>
      <c r="HY44" s="85"/>
      <c r="HZ44" s="85"/>
      <c r="IA44" s="85"/>
      <c r="IB44" s="85"/>
      <c r="IC44" s="85"/>
      <c r="ID44" s="85"/>
      <c r="IE44" s="85"/>
      <c r="IF44" s="85"/>
      <c r="IG44" s="85"/>
      <c r="IH44" s="85"/>
      <c r="II44" s="85"/>
      <c r="IJ44" s="85"/>
      <c r="IK44" s="85"/>
      <c r="IL44" s="85"/>
      <c r="IM44" s="85"/>
      <c r="IN44" s="85"/>
      <c r="IO44" s="85"/>
      <c r="IP44" s="85"/>
      <c r="IQ44" s="85"/>
    </row>
    <row r="45" spans="1:251" s="25" customFormat="1" ht="15.75" customHeight="1">
      <c r="A45" s="89"/>
      <c r="B45" s="92"/>
      <c r="C45" s="90" t="str">
        <f>IF(ISBLANK('支出总表（引用）'!A47)," ",'支出总表（引用）'!A47)</f>
        <v> </v>
      </c>
      <c r="D45" s="44" t="str">
        <f>IF(ISBLANK('支出总表（引用）'!B47)," ",'支出总表（引用）'!B47)</f>
        <v> 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  <c r="FS45" s="85"/>
      <c r="FT45" s="85"/>
      <c r="FU45" s="85"/>
      <c r="FV45" s="85"/>
      <c r="FW45" s="85"/>
      <c r="FX45" s="85"/>
      <c r="FY45" s="85"/>
      <c r="FZ45" s="85"/>
      <c r="GA45" s="85"/>
      <c r="GB45" s="85"/>
      <c r="GC45" s="85"/>
      <c r="GD45" s="85"/>
      <c r="GE45" s="85"/>
      <c r="GF45" s="85"/>
      <c r="GG45" s="85"/>
      <c r="GH45" s="85"/>
      <c r="GI45" s="85"/>
      <c r="GJ45" s="85"/>
      <c r="GK45" s="85"/>
      <c r="GL45" s="85"/>
      <c r="GM45" s="85"/>
      <c r="GN45" s="85"/>
      <c r="GO45" s="85"/>
      <c r="GP45" s="85"/>
      <c r="GQ45" s="85"/>
      <c r="GR45" s="85"/>
      <c r="GS45" s="85"/>
      <c r="GT45" s="85"/>
      <c r="GU45" s="85"/>
      <c r="GV45" s="85"/>
      <c r="GW45" s="85"/>
      <c r="GX45" s="85"/>
      <c r="GY45" s="85"/>
      <c r="GZ45" s="85"/>
      <c r="HA45" s="85"/>
      <c r="HB45" s="85"/>
      <c r="HC45" s="85"/>
      <c r="HD45" s="85"/>
      <c r="HE45" s="85"/>
      <c r="HF45" s="85"/>
      <c r="HG45" s="85"/>
      <c r="HH45" s="85"/>
      <c r="HI45" s="85"/>
      <c r="HJ45" s="85"/>
      <c r="HK45" s="85"/>
      <c r="HL45" s="85"/>
      <c r="HM45" s="85"/>
      <c r="HN45" s="85"/>
      <c r="HO45" s="85"/>
      <c r="HP45" s="85"/>
      <c r="HQ45" s="85"/>
      <c r="HR45" s="85"/>
      <c r="HS45" s="85"/>
      <c r="HT45" s="85"/>
      <c r="HU45" s="85"/>
      <c r="HV45" s="85"/>
      <c r="HW45" s="85"/>
      <c r="HX45" s="85"/>
      <c r="HY45" s="85"/>
      <c r="HZ45" s="85"/>
      <c r="IA45" s="85"/>
      <c r="IB45" s="85"/>
      <c r="IC45" s="85"/>
      <c r="ID45" s="85"/>
      <c r="IE45" s="85"/>
      <c r="IF45" s="85"/>
      <c r="IG45" s="85"/>
      <c r="IH45" s="85"/>
      <c r="II45" s="85"/>
      <c r="IJ45" s="85"/>
      <c r="IK45" s="85"/>
      <c r="IL45" s="85"/>
      <c r="IM45" s="85"/>
      <c r="IN45" s="85"/>
      <c r="IO45" s="85"/>
      <c r="IP45" s="85"/>
      <c r="IQ45" s="85"/>
    </row>
    <row r="46" spans="1:251" s="25" customFormat="1" ht="15.75" customHeight="1">
      <c r="A46" s="89"/>
      <c r="B46" s="92"/>
      <c r="C46" s="90" t="str">
        <f>IF(ISBLANK('支出总表（引用）'!A48)," ",'支出总表（引用）'!A48)</f>
        <v> </v>
      </c>
      <c r="D46" s="44" t="str">
        <f>IF(ISBLANK('支出总表（引用）'!B48)," ",'支出总表（引用）'!B48)</f>
        <v> 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  <c r="FS46" s="85"/>
      <c r="FT46" s="85"/>
      <c r="FU46" s="85"/>
      <c r="FV46" s="85"/>
      <c r="FW46" s="85"/>
      <c r="FX46" s="85"/>
      <c r="FY46" s="85"/>
      <c r="FZ46" s="85"/>
      <c r="GA46" s="85"/>
      <c r="GB46" s="85"/>
      <c r="GC46" s="85"/>
      <c r="GD46" s="85"/>
      <c r="GE46" s="85"/>
      <c r="GF46" s="85"/>
      <c r="GG46" s="85"/>
      <c r="GH46" s="85"/>
      <c r="GI46" s="85"/>
      <c r="GJ46" s="85"/>
      <c r="GK46" s="85"/>
      <c r="GL46" s="85"/>
      <c r="GM46" s="85"/>
      <c r="GN46" s="85"/>
      <c r="GO46" s="85"/>
      <c r="GP46" s="85"/>
      <c r="GQ46" s="85"/>
      <c r="GR46" s="85"/>
      <c r="GS46" s="85"/>
      <c r="GT46" s="85"/>
      <c r="GU46" s="85"/>
      <c r="GV46" s="85"/>
      <c r="GW46" s="85"/>
      <c r="GX46" s="85"/>
      <c r="GY46" s="85"/>
      <c r="GZ46" s="85"/>
      <c r="HA46" s="85"/>
      <c r="HB46" s="85"/>
      <c r="HC46" s="85"/>
      <c r="HD46" s="85"/>
      <c r="HE46" s="85"/>
      <c r="HF46" s="85"/>
      <c r="HG46" s="85"/>
      <c r="HH46" s="85"/>
      <c r="HI46" s="85"/>
      <c r="HJ46" s="85"/>
      <c r="HK46" s="85"/>
      <c r="HL46" s="85"/>
      <c r="HM46" s="85"/>
      <c r="HN46" s="85"/>
      <c r="HO46" s="85"/>
      <c r="HP46" s="85"/>
      <c r="HQ46" s="85"/>
      <c r="HR46" s="85"/>
      <c r="HS46" s="85"/>
      <c r="HT46" s="85"/>
      <c r="HU46" s="85"/>
      <c r="HV46" s="85"/>
      <c r="HW46" s="85"/>
      <c r="HX46" s="85"/>
      <c r="HY46" s="85"/>
      <c r="HZ46" s="85"/>
      <c r="IA46" s="85"/>
      <c r="IB46" s="85"/>
      <c r="IC46" s="85"/>
      <c r="ID46" s="85"/>
      <c r="IE46" s="85"/>
      <c r="IF46" s="85"/>
      <c r="IG46" s="85"/>
      <c r="IH46" s="85"/>
      <c r="II46" s="85"/>
      <c r="IJ46" s="85"/>
      <c r="IK46" s="85"/>
      <c r="IL46" s="85"/>
      <c r="IM46" s="85"/>
      <c r="IN46" s="85"/>
      <c r="IO46" s="85"/>
      <c r="IP46" s="85"/>
      <c r="IQ46" s="85"/>
    </row>
    <row r="47" spans="1:251" s="25" customFormat="1" ht="15.75" customHeight="1">
      <c r="A47" s="89"/>
      <c r="B47" s="92"/>
      <c r="C47" s="90" t="str">
        <f>IF(ISBLANK('支出总表（引用）'!A49)," ",'支出总表（引用）'!A49)</f>
        <v> </v>
      </c>
      <c r="D47" s="44" t="str">
        <f>IF(ISBLANK('支出总表（引用）'!B49)," ",'支出总表（引用）'!B49)</f>
        <v> 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  <c r="FS47" s="85"/>
      <c r="FT47" s="85"/>
      <c r="FU47" s="85"/>
      <c r="FV47" s="85"/>
      <c r="FW47" s="85"/>
      <c r="FX47" s="85"/>
      <c r="FY47" s="85"/>
      <c r="FZ47" s="85"/>
      <c r="GA47" s="85"/>
      <c r="GB47" s="85"/>
      <c r="GC47" s="85"/>
      <c r="GD47" s="85"/>
      <c r="GE47" s="85"/>
      <c r="GF47" s="85"/>
      <c r="GG47" s="85"/>
      <c r="GH47" s="85"/>
      <c r="GI47" s="85"/>
      <c r="GJ47" s="85"/>
      <c r="GK47" s="85"/>
      <c r="GL47" s="85"/>
      <c r="GM47" s="85"/>
      <c r="GN47" s="85"/>
      <c r="GO47" s="85"/>
      <c r="GP47" s="85"/>
      <c r="GQ47" s="85"/>
      <c r="GR47" s="85"/>
      <c r="GS47" s="85"/>
      <c r="GT47" s="85"/>
      <c r="GU47" s="85"/>
      <c r="GV47" s="85"/>
      <c r="GW47" s="85"/>
      <c r="GX47" s="85"/>
      <c r="GY47" s="85"/>
      <c r="GZ47" s="85"/>
      <c r="HA47" s="85"/>
      <c r="HB47" s="85"/>
      <c r="HC47" s="85"/>
      <c r="HD47" s="85"/>
      <c r="HE47" s="85"/>
      <c r="HF47" s="85"/>
      <c r="HG47" s="85"/>
      <c r="HH47" s="85"/>
      <c r="HI47" s="85"/>
      <c r="HJ47" s="85"/>
      <c r="HK47" s="85"/>
      <c r="HL47" s="85"/>
      <c r="HM47" s="85"/>
      <c r="HN47" s="85"/>
      <c r="HO47" s="85"/>
      <c r="HP47" s="85"/>
      <c r="HQ47" s="85"/>
      <c r="HR47" s="85"/>
      <c r="HS47" s="85"/>
      <c r="HT47" s="85"/>
      <c r="HU47" s="85"/>
      <c r="HV47" s="85"/>
      <c r="HW47" s="85"/>
      <c r="HX47" s="85"/>
      <c r="HY47" s="85"/>
      <c r="HZ47" s="85"/>
      <c r="IA47" s="85"/>
      <c r="IB47" s="85"/>
      <c r="IC47" s="85"/>
      <c r="ID47" s="85"/>
      <c r="IE47" s="85"/>
      <c r="IF47" s="85"/>
      <c r="IG47" s="85"/>
      <c r="IH47" s="85"/>
      <c r="II47" s="85"/>
      <c r="IJ47" s="85"/>
      <c r="IK47" s="85"/>
      <c r="IL47" s="85"/>
      <c r="IM47" s="85"/>
      <c r="IN47" s="85"/>
      <c r="IO47" s="85"/>
      <c r="IP47" s="85"/>
      <c r="IQ47" s="85"/>
    </row>
    <row r="48" spans="1:251" s="25" customFormat="1" ht="15.75" customHeight="1">
      <c r="A48" s="91"/>
      <c r="B48" s="92"/>
      <c r="C48" s="90"/>
      <c r="D48" s="4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5"/>
      <c r="IB48" s="85"/>
      <c r="IC48" s="85"/>
      <c r="ID48" s="85"/>
      <c r="IE48" s="85"/>
      <c r="IF48" s="85"/>
      <c r="IG48" s="85"/>
      <c r="IH48" s="85"/>
      <c r="II48" s="85"/>
      <c r="IJ48" s="85"/>
      <c r="IK48" s="85"/>
      <c r="IL48" s="85"/>
      <c r="IM48" s="85"/>
      <c r="IN48" s="85"/>
      <c r="IO48" s="85"/>
      <c r="IP48" s="85"/>
      <c r="IQ48" s="85"/>
    </row>
    <row r="49" spans="1:251" s="25" customFormat="1" ht="15.75" customHeight="1">
      <c r="A49" s="88" t="s">
        <v>18</v>
      </c>
      <c r="B49" s="54">
        <v>12327.88</v>
      </c>
      <c r="C49" s="88" t="s">
        <v>19</v>
      </c>
      <c r="D49" s="54">
        <f>IF(ISBLANK('支出总表（引用）'!B7)," ",'支出总表（引用）'!B7)</f>
        <v>14434.447155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  <c r="GN49" s="85"/>
      <c r="GO49" s="85"/>
      <c r="GP49" s="85"/>
      <c r="GQ49" s="85"/>
      <c r="GR49" s="85"/>
      <c r="GS49" s="85"/>
      <c r="GT49" s="85"/>
      <c r="GU49" s="85"/>
      <c r="GV49" s="85"/>
      <c r="GW49" s="85"/>
      <c r="GX49" s="85"/>
      <c r="GY49" s="85"/>
      <c r="GZ49" s="85"/>
      <c r="HA49" s="85"/>
      <c r="HB49" s="85"/>
      <c r="HC49" s="85"/>
      <c r="HD49" s="85"/>
      <c r="HE49" s="85"/>
      <c r="HF49" s="85"/>
      <c r="HG49" s="85"/>
      <c r="HH49" s="85"/>
      <c r="HI49" s="85"/>
      <c r="HJ49" s="85"/>
      <c r="HK49" s="85"/>
      <c r="HL49" s="85"/>
      <c r="HM49" s="85"/>
      <c r="HN49" s="85"/>
      <c r="HO49" s="85"/>
      <c r="HP49" s="85"/>
      <c r="HQ49" s="85"/>
      <c r="HR49" s="85"/>
      <c r="HS49" s="85"/>
      <c r="HT49" s="85"/>
      <c r="HU49" s="85"/>
      <c r="HV49" s="85"/>
      <c r="HW49" s="85"/>
      <c r="HX49" s="85"/>
      <c r="HY49" s="85"/>
      <c r="HZ49" s="85"/>
      <c r="IA49" s="85"/>
      <c r="IB49" s="85"/>
      <c r="IC49" s="85"/>
      <c r="ID49" s="85"/>
      <c r="IE49" s="85"/>
      <c r="IF49" s="85"/>
      <c r="IG49" s="85"/>
      <c r="IH49" s="85"/>
      <c r="II49" s="85"/>
      <c r="IJ49" s="85"/>
      <c r="IK49" s="85"/>
      <c r="IL49" s="85"/>
      <c r="IM49" s="85"/>
      <c r="IN49" s="85"/>
      <c r="IO49" s="85"/>
      <c r="IP49" s="85"/>
      <c r="IQ49" s="85"/>
    </row>
    <row r="50" spans="1:251" s="25" customFormat="1" ht="15.75" customHeight="1">
      <c r="A50" s="91" t="s">
        <v>20</v>
      </c>
      <c r="B50" s="54"/>
      <c r="C50" s="91" t="s">
        <v>21</v>
      </c>
      <c r="D50" s="54" t="str">
        <f>IF(ISBLANK('支出总表（引用）'!C7)," ",'支出总表（引用）'!C7)</f>
        <v> 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  <c r="FS50" s="85"/>
      <c r="FT50" s="85"/>
      <c r="FU50" s="85"/>
      <c r="FV50" s="85"/>
      <c r="FW50" s="85"/>
      <c r="FX50" s="85"/>
      <c r="FY50" s="85"/>
      <c r="FZ50" s="85"/>
      <c r="GA50" s="85"/>
      <c r="GB50" s="85"/>
      <c r="GC50" s="85"/>
      <c r="GD50" s="85"/>
      <c r="GE50" s="85"/>
      <c r="GF50" s="85"/>
      <c r="GG50" s="85"/>
      <c r="GH50" s="85"/>
      <c r="GI50" s="85"/>
      <c r="GJ50" s="85"/>
      <c r="GK50" s="85"/>
      <c r="GL50" s="85"/>
      <c r="GM50" s="85"/>
      <c r="GN50" s="85"/>
      <c r="GO50" s="85"/>
      <c r="GP50" s="85"/>
      <c r="GQ50" s="85"/>
      <c r="GR50" s="85"/>
      <c r="GS50" s="85"/>
      <c r="GT50" s="85"/>
      <c r="GU50" s="85"/>
      <c r="GV50" s="85"/>
      <c r="GW50" s="85"/>
      <c r="GX50" s="85"/>
      <c r="GY50" s="85"/>
      <c r="GZ50" s="85"/>
      <c r="HA50" s="85"/>
      <c r="HB50" s="85"/>
      <c r="HC50" s="85"/>
      <c r="HD50" s="85"/>
      <c r="HE50" s="85"/>
      <c r="HF50" s="85"/>
      <c r="HG50" s="85"/>
      <c r="HH50" s="85"/>
      <c r="HI50" s="85"/>
      <c r="HJ50" s="85"/>
      <c r="HK50" s="85"/>
      <c r="HL50" s="85"/>
      <c r="HM50" s="85"/>
      <c r="HN50" s="85"/>
      <c r="HO50" s="85"/>
      <c r="HP50" s="85"/>
      <c r="HQ50" s="85"/>
      <c r="HR50" s="85"/>
      <c r="HS50" s="85"/>
      <c r="HT50" s="85"/>
      <c r="HU50" s="85"/>
      <c r="HV50" s="85"/>
      <c r="HW50" s="85"/>
      <c r="HX50" s="85"/>
      <c r="HY50" s="85"/>
      <c r="HZ50" s="85"/>
      <c r="IA50" s="85"/>
      <c r="IB50" s="85"/>
      <c r="IC50" s="85"/>
      <c r="ID50" s="85"/>
      <c r="IE50" s="85"/>
      <c r="IF50" s="85"/>
      <c r="IG50" s="85"/>
      <c r="IH50" s="85"/>
      <c r="II50" s="85"/>
      <c r="IJ50" s="85"/>
      <c r="IK50" s="85"/>
      <c r="IL50" s="85"/>
      <c r="IM50" s="85"/>
      <c r="IN50" s="85"/>
      <c r="IO50" s="85"/>
      <c r="IP50" s="85"/>
      <c r="IQ50" s="85"/>
    </row>
    <row r="51" spans="1:251" s="25" customFormat="1" ht="15.75" customHeight="1">
      <c r="A51" s="91" t="s">
        <v>22</v>
      </c>
      <c r="B51" s="54">
        <v>2106.567155</v>
      </c>
      <c r="C51" s="27"/>
      <c r="D51" s="27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  <c r="FS51" s="85"/>
      <c r="FT51" s="85"/>
      <c r="FU51" s="85"/>
      <c r="FV51" s="85"/>
      <c r="FW51" s="85"/>
      <c r="FX51" s="85"/>
      <c r="FY51" s="85"/>
      <c r="FZ51" s="85"/>
      <c r="GA51" s="85"/>
      <c r="GB51" s="85"/>
      <c r="GC51" s="85"/>
      <c r="GD51" s="85"/>
      <c r="GE51" s="85"/>
      <c r="GF51" s="85"/>
      <c r="GG51" s="85"/>
      <c r="GH51" s="85"/>
      <c r="GI51" s="85"/>
      <c r="GJ51" s="85"/>
      <c r="GK51" s="85"/>
      <c r="GL51" s="85"/>
      <c r="GM51" s="85"/>
      <c r="GN51" s="85"/>
      <c r="GO51" s="85"/>
      <c r="GP51" s="85"/>
      <c r="GQ51" s="85"/>
      <c r="GR51" s="85"/>
      <c r="GS51" s="85"/>
      <c r="GT51" s="85"/>
      <c r="GU51" s="85"/>
      <c r="GV51" s="85"/>
      <c r="GW51" s="85"/>
      <c r="GX51" s="85"/>
      <c r="GY51" s="85"/>
      <c r="GZ51" s="85"/>
      <c r="HA51" s="85"/>
      <c r="HB51" s="85"/>
      <c r="HC51" s="85"/>
      <c r="HD51" s="85"/>
      <c r="HE51" s="85"/>
      <c r="HF51" s="85"/>
      <c r="HG51" s="85"/>
      <c r="HH51" s="85"/>
      <c r="HI51" s="85"/>
      <c r="HJ51" s="85"/>
      <c r="HK51" s="85"/>
      <c r="HL51" s="85"/>
      <c r="HM51" s="85"/>
      <c r="HN51" s="85"/>
      <c r="HO51" s="85"/>
      <c r="HP51" s="85"/>
      <c r="HQ51" s="85"/>
      <c r="HR51" s="85"/>
      <c r="HS51" s="85"/>
      <c r="HT51" s="85"/>
      <c r="HU51" s="85"/>
      <c r="HV51" s="85"/>
      <c r="HW51" s="85"/>
      <c r="HX51" s="85"/>
      <c r="HY51" s="85"/>
      <c r="HZ51" s="85"/>
      <c r="IA51" s="85"/>
      <c r="IB51" s="85"/>
      <c r="IC51" s="85"/>
      <c r="ID51" s="85"/>
      <c r="IE51" s="85"/>
      <c r="IF51" s="85"/>
      <c r="IG51" s="85"/>
      <c r="IH51" s="85"/>
      <c r="II51" s="85"/>
      <c r="IJ51" s="85"/>
      <c r="IK51" s="85"/>
      <c r="IL51" s="85"/>
      <c r="IM51" s="85"/>
      <c r="IN51" s="85"/>
      <c r="IO51" s="85"/>
      <c r="IP51" s="85"/>
      <c r="IQ51" s="85"/>
    </row>
    <row r="52" spans="1:251" s="25" customFormat="1" ht="15.75" customHeight="1">
      <c r="A52" s="89"/>
      <c r="B52" s="54"/>
      <c r="C52" s="89"/>
      <c r="D52" s="54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  <c r="FZ52" s="85"/>
      <c r="GA52" s="85"/>
      <c r="GB52" s="85"/>
      <c r="GC52" s="85"/>
      <c r="GD52" s="85"/>
      <c r="GE52" s="85"/>
      <c r="GF52" s="85"/>
      <c r="GG52" s="85"/>
      <c r="GH52" s="85"/>
      <c r="GI52" s="85"/>
      <c r="GJ52" s="85"/>
      <c r="GK52" s="85"/>
      <c r="GL52" s="85"/>
      <c r="GM52" s="85"/>
      <c r="GN52" s="85"/>
      <c r="GO52" s="85"/>
      <c r="GP52" s="85"/>
      <c r="GQ52" s="85"/>
      <c r="GR52" s="85"/>
      <c r="GS52" s="85"/>
      <c r="GT52" s="85"/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/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/>
      <c r="HW52" s="85"/>
      <c r="HX52" s="85"/>
      <c r="HY52" s="85"/>
      <c r="HZ52" s="85"/>
      <c r="IA52" s="85"/>
      <c r="IB52" s="85"/>
      <c r="IC52" s="85"/>
      <c r="ID52" s="85"/>
      <c r="IE52" s="85"/>
      <c r="IF52" s="85"/>
      <c r="IG52" s="85"/>
      <c r="IH52" s="85"/>
      <c r="II52" s="85"/>
      <c r="IJ52" s="85"/>
      <c r="IK52" s="85"/>
      <c r="IL52" s="85"/>
      <c r="IM52" s="85"/>
      <c r="IN52" s="85"/>
      <c r="IO52" s="85"/>
      <c r="IP52" s="85"/>
      <c r="IQ52" s="85"/>
    </row>
    <row r="53" spans="1:251" s="25" customFormat="1" ht="15.75" customHeight="1">
      <c r="A53" s="88" t="s">
        <v>23</v>
      </c>
      <c r="B53" s="54">
        <v>14434.447155</v>
      </c>
      <c r="C53" s="88" t="s">
        <v>24</v>
      </c>
      <c r="D53" s="54">
        <f>B53</f>
        <v>14434.447155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5"/>
      <c r="FL53" s="85"/>
      <c r="FM53" s="85"/>
      <c r="FN53" s="85"/>
      <c r="FO53" s="85"/>
      <c r="FP53" s="85"/>
      <c r="FQ53" s="85"/>
      <c r="FR53" s="85"/>
      <c r="FS53" s="85"/>
      <c r="FT53" s="85"/>
      <c r="FU53" s="85"/>
      <c r="FV53" s="85"/>
      <c r="FW53" s="85"/>
      <c r="FX53" s="85"/>
      <c r="FY53" s="85"/>
      <c r="FZ53" s="85"/>
      <c r="GA53" s="85"/>
      <c r="GB53" s="85"/>
      <c r="GC53" s="85"/>
      <c r="GD53" s="85"/>
      <c r="GE53" s="85"/>
      <c r="GF53" s="85"/>
      <c r="GG53" s="85"/>
      <c r="GH53" s="85"/>
      <c r="GI53" s="85"/>
      <c r="GJ53" s="85"/>
      <c r="GK53" s="85"/>
      <c r="GL53" s="85"/>
      <c r="GM53" s="85"/>
      <c r="GN53" s="85"/>
      <c r="GO53" s="85"/>
      <c r="GP53" s="85"/>
      <c r="GQ53" s="85"/>
      <c r="GR53" s="85"/>
      <c r="GS53" s="85"/>
      <c r="GT53" s="85"/>
      <c r="GU53" s="85"/>
      <c r="GV53" s="85"/>
      <c r="GW53" s="85"/>
      <c r="GX53" s="85"/>
      <c r="GY53" s="85"/>
      <c r="GZ53" s="85"/>
      <c r="HA53" s="85"/>
      <c r="HB53" s="85"/>
      <c r="HC53" s="85"/>
      <c r="HD53" s="85"/>
      <c r="HE53" s="85"/>
      <c r="HF53" s="85"/>
      <c r="HG53" s="85"/>
      <c r="HH53" s="85"/>
      <c r="HI53" s="85"/>
      <c r="HJ53" s="85"/>
      <c r="HK53" s="85"/>
      <c r="HL53" s="85"/>
      <c r="HM53" s="85"/>
      <c r="HN53" s="85"/>
      <c r="HO53" s="85"/>
      <c r="HP53" s="85"/>
      <c r="HQ53" s="85"/>
      <c r="HR53" s="85"/>
      <c r="HS53" s="85"/>
      <c r="HT53" s="85"/>
      <c r="HU53" s="85"/>
      <c r="HV53" s="85"/>
      <c r="HW53" s="85"/>
      <c r="HX53" s="85"/>
      <c r="HY53" s="85"/>
      <c r="HZ53" s="85"/>
      <c r="IA53" s="85"/>
      <c r="IB53" s="85"/>
      <c r="IC53" s="85"/>
      <c r="ID53" s="85"/>
      <c r="IE53" s="85"/>
      <c r="IF53" s="85"/>
      <c r="IG53" s="85"/>
      <c r="IH53" s="85"/>
      <c r="II53" s="85"/>
      <c r="IJ53" s="85"/>
      <c r="IK53" s="85"/>
      <c r="IL53" s="85"/>
      <c r="IM53" s="85"/>
      <c r="IN53" s="85"/>
      <c r="IO53" s="85"/>
      <c r="IP53" s="85"/>
      <c r="IQ53" s="85"/>
    </row>
    <row r="54" spans="1:251" s="25" customFormat="1" ht="19.5" customHeight="1">
      <c r="A54" s="93"/>
      <c r="B54" s="93"/>
      <c r="C54" s="93"/>
      <c r="D54" s="93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85"/>
      <c r="FY54" s="85"/>
      <c r="FZ54" s="85"/>
      <c r="GA54" s="85"/>
      <c r="GB54" s="85"/>
      <c r="GC54" s="85"/>
      <c r="GD54" s="85"/>
      <c r="GE54" s="85"/>
      <c r="GF54" s="85"/>
      <c r="GG54" s="85"/>
      <c r="GH54" s="85"/>
      <c r="GI54" s="85"/>
      <c r="GJ54" s="85"/>
      <c r="GK54" s="85"/>
      <c r="GL54" s="85"/>
      <c r="GM54" s="85"/>
      <c r="GN54" s="85"/>
      <c r="GO54" s="85"/>
      <c r="GP54" s="85"/>
      <c r="GQ54" s="85"/>
      <c r="GR54" s="85"/>
      <c r="GS54" s="85"/>
      <c r="GT54" s="85"/>
      <c r="GU54" s="85"/>
      <c r="GV54" s="85"/>
      <c r="GW54" s="85"/>
      <c r="GX54" s="85"/>
      <c r="GY54" s="85"/>
      <c r="GZ54" s="85"/>
      <c r="HA54" s="85"/>
      <c r="HB54" s="85"/>
      <c r="HC54" s="85"/>
      <c r="HD54" s="85"/>
      <c r="HE54" s="85"/>
      <c r="HF54" s="85"/>
      <c r="HG54" s="85"/>
      <c r="HH54" s="85"/>
      <c r="HI54" s="85"/>
      <c r="HJ54" s="85"/>
      <c r="HK54" s="85"/>
      <c r="HL54" s="85"/>
      <c r="HM54" s="85"/>
      <c r="HN54" s="85"/>
      <c r="HO54" s="85"/>
      <c r="HP54" s="85"/>
      <c r="HQ54" s="85"/>
      <c r="HR54" s="85"/>
      <c r="HS54" s="85"/>
      <c r="HT54" s="85"/>
      <c r="HU54" s="85"/>
      <c r="HV54" s="85"/>
      <c r="HW54" s="85"/>
      <c r="HX54" s="85"/>
      <c r="HY54" s="85"/>
      <c r="HZ54" s="85"/>
      <c r="IA54" s="85"/>
      <c r="IB54" s="85"/>
      <c r="IC54" s="85"/>
      <c r="ID54" s="85"/>
      <c r="IE54" s="85"/>
      <c r="IF54" s="85"/>
      <c r="IG54" s="85"/>
      <c r="IH54" s="85"/>
      <c r="II54" s="85"/>
      <c r="IJ54" s="85"/>
      <c r="IK54" s="85"/>
      <c r="IL54" s="85"/>
      <c r="IM54" s="85"/>
      <c r="IN54" s="85"/>
      <c r="IO54" s="85"/>
      <c r="IP54" s="85"/>
      <c r="IQ54" s="85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C14" sqref="C14"/>
    </sheetView>
  </sheetViews>
  <sheetFormatPr defaultColWidth="9.140625" defaultRowHeight="12.75" customHeight="1"/>
  <cols>
    <col min="1" max="1" width="48.28125" style="25" customWidth="1"/>
    <col min="2" max="2" width="26.7109375" style="25" customWidth="1"/>
    <col min="3" max="3" width="22.140625" style="25" customWidth="1"/>
    <col min="4" max="4" width="9.140625" style="25" customWidth="1"/>
    <col min="5" max="6" width="11.140625" style="25" customWidth="1"/>
    <col min="7" max="7" width="10.8515625" style="25" customWidth="1"/>
  </cols>
  <sheetData>
    <row r="1" s="25" customFormat="1" ht="15"/>
    <row r="2" spans="1:3" s="25" customFormat="1" ht="29.25" customHeight="1">
      <c r="A2" s="33" t="s">
        <v>216</v>
      </c>
      <c r="B2" s="33"/>
      <c r="C2" s="33"/>
    </row>
    <row r="3" s="25" customFormat="1" ht="17.25" customHeight="1"/>
    <row r="4" spans="1:3" s="25" customFormat="1" ht="15.75" customHeight="1">
      <c r="A4" s="34" t="s">
        <v>217</v>
      </c>
      <c r="B4" s="28" t="s">
        <v>29</v>
      </c>
      <c r="C4" s="28" t="s">
        <v>21</v>
      </c>
    </row>
    <row r="5" spans="1:3" s="25" customFormat="1" ht="19.5" customHeight="1">
      <c r="A5" s="34"/>
      <c r="B5" s="28"/>
      <c r="C5" s="28"/>
    </row>
    <row r="6" spans="1:3" s="25" customFormat="1" ht="22.5" customHeight="1">
      <c r="A6" s="28" t="s">
        <v>43</v>
      </c>
      <c r="B6" s="28">
        <v>1</v>
      </c>
      <c r="C6" s="35">
        <v>2</v>
      </c>
    </row>
    <row r="7" spans="1:6" s="25" customFormat="1" ht="27" customHeight="1">
      <c r="A7" s="29" t="s">
        <v>29</v>
      </c>
      <c r="B7" s="36">
        <v>14434.447155</v>
      </c>
      <c r="C7" s="36"/>
      <c r="D7" s="37"/>
      <c r="F7" s="37"/>
    </row>
    <row r="8" spans="1:3" s="25" customFormat="1" ht="27" customHeight="1">
      <c r="A8" s="29" t="s">
        <v>45</v>
      </c>
      <c r="B8" s="36">
        <v>93.216205</v>
      </c>
      <c r="C8" s="36"/>
    </row>
    <row r="9" spans="1:3" s="25" customFormat="1" ht="27" customHeight="1">
      <c r="A9" s="29" t="s">
        <v>55</v>
      </c>
      <c r="B9" s="36">
        <v>300.8906</v>
      </c>
      <c r="C9" s="36"/>
    </row>
    <row r="10" spans="1:3" s="25" customFormat="1" ht="27" customHeight="1">
      <c r="A10" s="29" t="s">
        <v>67</v>
      </c>
      <c r="B10" s="36">
        <v>90.72</v>
      </c>
      <c r="C10" s="36"/>
    </row>
    <row r="11" spans="1:3" s="25" customFormat="1" ht="27" customHeight="1">
      <c r="A11" s="29" t="s">
        <v>73</v>
      </c>
      <c r="B11" s="36">
        <v>1164</v>
      </c>
      <c r="C11" s="36"/>
    </row>
    <row r="12" spans="1:3" s="25" customFormat="1" ht="27" customHeight="1">
      <c r="A12" s="29" t="s">
        <v>79</v>
      </c>
      <c r="B12" s="36">
        <v>9470.26035</v>
      </c>
      <c r="C12" s="36"/>
    </row>
    <row r="13" spans="1:3" s="25" customFormat="1" ht="27" customHeight="1">
      <c r="A13" s="29" t="s">
        <v>104</v>
      </c>
      <c r="B13" s="36">
        <v>258.88</v>
      </c>
      <c r="C13" s="36"/>
    </row>
    <row r="14" spans="1:3" s="25" customFormat="1" ht="27" customHeight="1">
      <c r="A14" s="29" t="s">
        <v>110</v>
      </c>
      <c r="B14" s="36">
        <v>3056.48</v>
      </c>
      <c r="C14" s="36"/>
    </row>
    <row r="15" spans="1:3" s="25" customFormat="1" ht="27.75" customHeight="1">
      <c r="A15" s="31"/>
      <c r="B15" s="31"/>
      <c r="C15" s="31"/>
    </row>
    <row r="16" s="25" customFormat="1" ht="27.75" customHeight="1"/>
    <row r="17" s="25" customFormat="1" ht="27.75" customHeight="1"/>
    <row r="18" s="25" customFormat="1" ht="27.75" customHeight="1"/>
    <row r="19" s="25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25" customWidth="1"/>
    <col min="2" max="2" width="30.28125" style="25" customWidth="1"/>
    <col min="3" max="3" width="28.8515625" style="25" customWidth="1"/>
    <col min="4" max="4" width="27.28125" style="25" customWidth="1"/>
    <col min="5" max="5" width="29.421875" style="25" customWidth="1"/>
    <col min="6" max="6" width="9.140625" style="25" customWidth="1"/>
  </cols>
  <sheetData>
    <row r="1" spans="1:5" s="25" customFormat="1" ht="29.25" customHeight="1">
      <c r="A1" s="26" t="s">
        <v>218</v>
      </c>
      <c r="B1" s="26"/>
      <c r="C1" s="26"/>
      <c r="D1" s="26"/>
      <c r="E1" s="26"/>
    </row>
    <row r="2" spans="1:5" s="25" customFormat="1" ht="17.25" customHeight="1">
      <c r="A2" s="27"/>
      <c r="B2" s="27"/>
      <c r="C2" s="27"/>
      <c r="D2" s="27"/>
      <c r="E2" s="27"/>
    </row>
    <row r="3" spans="1:5" s="25" customFormat="1" ht="21.75" customHeight="1">
      <c r="A3" s="28" t="s">
        <v>217</v>
      </c>
      <c r="B3" s="28" t="s">
        <v>31</v>
      </c>
      <c r="C3" s="28" t="s">
        <v>123</v>
      </c>
      <c r="D3" s="28" t="s">
        <v>124</v>
      </c>
      <c r="E3" s="28" t="s">
        <v>219</v>
      </c>
    </row>
    <row r="4" spans="1:5" s="25" customFormat="1" ht="23.25" customHeight="1">
      <c r="A4" s="28"/>
      <c r="B4" s="28"/>
      <c r="C4" s="28"/>
      <c r="D4" s="28"/>
      <c r="E4" s="28"/>
    </row>
    <row r="5" spans="1:5" s="25" customFormat="1" ht="22.5" customHeight="1">
      <c r="A5" s="28" t="s">
        <v>43</v>
      </c>
      <c r="B5" s="28">
        <v>1</v>
      </c>
      <c r="C5" s="28">
        <v>2</v>
      </c>
      <c r="D5" s="28">
        <v>3</v>
      </c>
      <c r="E5" s="28">
        <v>4</v>
      </c>
    </row>
    <row r="6" spans="1:5" s="25" customFormat="1" ht="27" customHeight="1">
      <c r="A6" s="29" t="s">
        <v>29</v>
      </c>
      <c r="B6" s="30">
        <v>9335.4</v>
      </c>
      <c r="C6" s="29">
        <v>8291.4</v>
      </c>
      <c r="D6" s="30">
        <v>1044</v>
      </c>
      <c r="E6" s="30"/>
    </row>
    <row r="7" spans="1:5" s="25" customFormat="1" ht="27" customHeight="1">
      <c r="A7" s="29" t="s">
        <v>55</v>
      </c>
      <c r="B7" s="30">
        <v>286.5</v>
      </c>
      <c r="C7" s="29">
        <v>286.5</v>
      </c>
      <c r="D7" s="30"/>
      <c r="E7" s="30"/>
    </row>
    <row r="8" spans="1:5" s="25" customFormat="1" ht="27" customHeight="1">
      <c r="A8" s="29" t="s">
        <v>67</v>
      </c>
      <c r="B8" s="30">
        <v>90.72</v>
      </c>
      <c r="C8" s="29">
        <v>90.72</v>
      </c>
      <c r="D8" s="30"/>
      <c r="E8" s="30"/>
    </row>
    <row r="9" spans="1:5" s="25" customFormat="1" ht="27" customHeight="1">
      <c r="A9" s="29" t="s">
        <v>73</v>
      </c>
      <c r="B9" s="30">
        <v>1044</v>
      </c>
      <c r="C9" s="29"/>
      <c r="D9" s="30">
        <v>1044</v>
      </c>
      <c r="E9" s="30"/>
    </row>
    <row r="10" spans="1:5" s="25" customFormat="1" ht="27" customHeight="1">
      <c r="A10" s="29" t="s">
        <v>79</v>
      </c>
      <c r="B10" s="30">
        <v>7655.3</v>
      </c>
      <c r="C10" s="29">
        <v>7655.3</v>
      </c>
      <c r="D10" s="30"/>
      <c r="E10" s="30"/>
    </row>
    <row r="11" spans="1:5" s="25" customFormat="1" ht="27" customHeight="1">
      <c r="A11" s="29" t="s">
        <v>104</v>
      </c>
      <c r="B11" s="30">
        <v>258.88</v>
      </c>
      <c r="C11" s="29">
        <v>258.88</v>
      </c>
      <c r="D11" s="30"/>
      <c r="E11" s="30"/>
    </row>
    <row r="12" spans="1:5" s="25" customFormat="1" ht="27.75" customHeight="1">
      <c r="A12" s="31"/>
      <c r="B12" s="31"/>
      <c r="C12" s="31"/>
      <c r="D12" s="31"/>
      <c r="E12" s="31"/>
    </row>
    <row r="13" s="25" customFormat="1" ht="27.75" customHeight="1">
      <c r="C13" s="32"/>
    </row>
    <row r="14" s="25" customFormat="1" ht="27.75" customHeight="1"/>
    <row r="15" s="25" customFormat="1" ht="27.75" customHeight="1"/>
    <row r="16" s="25" customFormat="1" ht="27.75" customHeight="1"/>
    <row r="17" s="25" customFormat="1" ht="27.75" customHeight="1"/>
    <row r="18" s="25" customFormat="1" ht="27.75" customHeight="1"/>
    <row r="19" s="25" customFormat="1" ht="27.75" customHeight="1"/>
    <row r="20" s="25" customFormat="1" ht="27.75" customHeight="1"/>
    <row r="21" s="25" customFormat="1" ht="27.75" customHeight="1"/>
    <row r="22" s="25" customFormat="1" ht="27.75" customHeight="1"/>
    <row r="23" s="25" customFormat="1" ht="27.75" customHeight="1"/>
    <row r="24" s="25" customFormat="1" ht="27.75" customHeight="1"/>
    <row r="25" s="25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8"/>
  <sheetViews>
    <sheetView zoomScaleSheetLayoutView="100" workbookViewId="0" topLeftCell="A14">
      <selection activeCell="H26" sqref="H26"/>
    </sheetView>
  </sheetViews>
  <sheetFormatPr defaultColWidth="10.28125" defaultRowHeight="13.5" customHeight="1"/>
  <cols>
    <col min="1" max="1" width="12.8515625" style="16" customWidth="1"/>
    <col min="2" max="2" width="17.7109375" style="16" customWidth="1"/>
    <col min="3" max="3" width="26.7109375" style="16" customWidth="1"/>
    <col min="4" max="4" width="14.140625" style="16" customWidth="1"/>
    <col min="5" max="5" width="24.421875" style="16" customWidth="1"/>
    <col min="6" max="16384" width="10.28125" style="14" customWidth="1"/>
  </cols>
  <sheetData>
    <row r="1" spans="1:5" s="14" customFormat="1" ht="39.75" customHeight="1">
      <c r="A1" s="17" t="s">
        <v>220</v>
      </c>
      <c r="B1" s="17"/>
      <c r="C1" s="17"/>
      <c r="D1" s="17"/>
      <c r="E1" s="17"/>
    </row>
    <row r="2" spans="1:5" s="14" customFormat="1" ht="22.5" customHeight="1">
      <c r="A2" s="18" t="s">
        <v>221</v>
      </c>
      <c r="B2" s="18"/>
      <c r="C2" s="18"/>
      <c r="D2" s="18"/>
      <c r="E2" s="18"/>
    </row>
    <row r="3" spans="1:5" s="14" customFormat="1" ht="36.75" customHeight="1">
      <c r="A3" s="19" t="s">
        <v>222</v>
      </c>
      <c r="B3" s="19"/>
      <c r="C3" s="20" t="s">
        <v>223</v>
      </c>
      <c r="D3" s="20"/>
      <c r="E3" s="20"/>
    </row>
    <row r="4" spans="1:5" s="14" customFormat="1" ht="36.75" customHeight="1">
      <c r="A4" s="19" t="s">
        <v>224</v>
      </c>
      <c r="B4" s="19"/>
      <c r="C4" s="19" t="s">
        <v>225</v>
      </c>
      <c r="D4" s="19" t="s">
        <v>226</v>
      </c>
      <c r="E4" s="20" t="s">
        <v>210</v>
      </c>
    </row>
    <row r="5" spans="1:5" s="14" customFormat="1" ht="36.75" customHeight="1">
      <c r="A5" s="19" t="s">
        <v>227</v>
      </c>
      <c r="B5" s="19"/>
      <c r="C5" s="19" t="s">
        <v>228</v>
      </c>
      <c r="D5" s="19">
        <v>678</v>
      </c>
      <c r="E5" s="19"/>
    </row>
    <row r="6" spans="1:5" s="14" customFormat="1" ht="36.75" customHeight="1">
      <c r="A6" s="19"/>
      <c r="B6" s="19"/>
      <c r="C6" s="19" t="s">
        <v>229</v>
      </c>
      <c r="D6" s="19">
        <v>678</v>
      </c>
      <c r="E6" s="19"/>
    </row>
    <row r="7" spans="1:5" s="14" customFormat="1" ht="36.75" customHeight="1">
      <c r="A7" s="19"/>
      <c r="B7" s="19"/>
      <c r="C7" s="20" t="s">
        <v>230</v>
      </c>
      <c r="D7" s="20" t="s">
        <v>231</v>
      </c>
      <c r="E7" s="20"/>
    </row>
    <row r="8" spans="1:5" s="14" customFormat="1" ht="36.75" customHeight="1">
      <c r="A8" s="19"/>
      <c r="B8" s="19"/>
      <c r="C8" s="20" t="s">
        <v>30</v>
      </c>
      <c r="D8" s="19" t="s">
        <v>231</v>
      </c>
      <c r="E8" s="19"/>
    </row>
    <row r="9" spans="1:5" s="14" customFormat="1" ht="30.75" customHeight="1">
      <c r="A9" s="21" t="s">
        <v>232</v>
      </c>
      <c r="B9" s="21"/>
      <c r="C9" s="21"/>
      <c r="D9" s="21"/>
      <c r="E9" s="21"/>
    </row>
    <row r="10" spans="1:5" s="14" customFormat="1" ht="67.5" customHeight="1">
      <c r="A10" s="22" t="s">
        <v>233</v>
      </c>
      <c r="B10" s="22"/>
      <c r="C10" s="22"/>
      <c r="D10" s="22"/>
      <c r="E10" s="22"/>
    </row>
    <row r="11" spans="1:5" s="15" customFormat="1" ht="30.75" customHeight="1">
      <c r="A11" s="23" t="s">
        <v>234</v>
      </c>
      <c r="B11" s="23" t="s">
        <v>235</v>
      </c>
      <c r="C11" s="23" t="s">
        <v>236</v>
      </c>
      <c r="D11" s="23"/>
      <c r="E11" s="23" t="s">
        <v>237</v>
      </c>
    </row>
    <row r="12" spans="1:5" s="15" customFormat="1" ht="36.75" customHeight="1">
      <c r="A12" s="24" t="s">
        <v>238</v>
      </c>
      <c r="B12" s="19" t="s">
        <v>239</v>
      </c>
      <c r="C12" s="20" t="s">
        <v>240</v>
      </c>
      <c r="D12" s="20"/>
      <c r="E12" s="20" t="s">
        <v>241</v>
      </c>
    </row>
    <row r="13" spans="1:5" s="15" customFormat="1" ht="36.75" customHeight="1">
      <c r="A13" s="24"/>
      <c r="B13" s="19"/>
      <c r="C13" s="20" t="s">
        <v>242</v>
      </c>
      <c r="D13" s="20"/>
      <c r="E13" s="20" t="s">
        <v>243</v>
      </c>
    </row>
    <row r="14" spans="1:5" s="15" customFormat="1" ht="36.75" customHeight="1">
      <c r="A14" s="24"/>
      <c r="B14" s="19"/>
      <c r="C14" s="20" t="s">
        <v>244</v>
      </c>
      <c r="D14" s="20"/>
      <c r="E14" s="20" t="s">
        <v>245</v>
      </c>
    </row>
    <row r="15" spans="1:5" s="15" customFormat="1" ht="36.75" customHeight="1">
      <c r="A15" s="24"/>
      <c r="B15" s="19"/>
      <c r="C15" s="20" t="s">
        <v>246</v>
      </c>
      <c r="D15" s="20"/>
      <c r="E15" s="20" t="s">
        <v>247</v>
      </c>
    </row>
    <row r="16" spans="1:5" s="15" customFormat="1" ht="36.75" customHeight="1">
      <c r="A16" s="24" t="s">
        <v>248</v>
      </c>
      <c r="B16" s="19" t="s">
        <v>249</v>
      </c>
      <c r="C16" s="20" t="s">
        <v>250</v>
      </c>
      <c r="D16" s="20"/>
      <c r="E16" s="20" t="s">
        <v>251</v>
      </c>
    </row>
    <row r="17" spans="1:5" s="15" customFormat="1" ht="36.75" customHeight="1">
      <c r="A17" s="24"/>
      <c r="B17" s="19"/>
      <c r="C17" s="20" t="s">
        <v>252</v>
      </c>
      <c r="D17" s="20"/>
      <c r="E17" s="20" t="s">
        <v>251</v>
      </c>
    </row>
    <row r="18" spans="1:5" s="15" customFormat="1" ht="36.75" customHeight="1">
      <c r="A18" s="24"/>
      <c r="B18" s="19"/>
      <c r="C18" s="20" t="s">
        <v>253</v>
      </c>
      <c r="D18" s="20"/>
      <c r="E18" s="20" t="s">
        <v>251</v>
      </c>
    </row>
    <row r="19" spans="1:5" s="15" customFormat="1" ht="36.75" customHeight="1">
      <c r="A19" s="24"/>
      <c r="B19" s="19"/>
      <c r="C19" s="20" t="s">
        <v>254</v>
      </c>
      <c r="D19" s="20"/>
      <c r="E19" s="20" t="s">
        <v>251</v>
      </c>
    </row>
    <row r="20" spans="1:5" s="15" customFormat="1" ht="36.75" customHeight="1">
      <c r="A20" s="24"/>
      <c r="B20" s="19"/>
      <c r="C20" s="20" t="s">
        <v>255</v>
      </c>
      <c r="D20" s="20"/>
      <c r="E20" s="20" t="s">
        <v>251</v>
      </c>
    </row>
    <row r="21" spans="1:5" s="15" customFormat="1" ht="36.75" customHeight="1">
      <c r="A21" s="24"/>
      <c r="B21" s="19" t="s">
        <v>256</v>
      </c>
      <c r="C21" s="20" t="s">
        <v>257</v>
      </c>
      <c r="D21" s="20"/>
      <c r="E21" s="20" t="s">
        <v>258</v>
      </c>
    </row>
    <row r="22" spans="1:5" s="15" customFormat="1" ht="36.75" customHeight="1">
      <c r="A22" s="24"/>
      <c r="B22" s="19"/>
      <c r="C22" s="20" t="s">
        <v>259</v>
      </c>
      <c r="D22" s="20"/>
      <c r="E22" s="20" t="s">
        <v>260</v>
      </c>
    </row>
    <row r="23" spans="1:5" s="15" customFormat="1" ht="36.75" customHeight="1">
      <c r="A23" s="24"/>
      <c r="B23" s="19"/>
      <c r="C23" s="20" t="s">
        <v>261</v>
      </c>
      <c r="D23" s="20"/>
      <c r="E23" s="20" t="s">
        <v>262</v>
      </c>
    </row>
    <row r="24" spans="1:5" s="15" customFormat="1" ht="36.75" customHeight="1">
      <c r="A24" s="24"/>
      <c r="B24" s="19" t="s">
        <v>263</v>
      </c>
      <c r="C24" s="20" t="s">
        <v>264</v>
      </c>
      <c r="D24" s="20"/>
      <c r="E24" s="20" t="s">
        <v>265</v>
      </c>
    </row>
    <row r="25" spans="1:5" s="15" customFormat="1" ht="36.75" customHeight="1">
      <c r="A25" s="24" t="s">
        <v>266</v>
      </c>
      <c r="B25" s="19" t="s">
        <v>267</v>
      </c>
      <c r="C25" s="20" t="s">
        <v>268</v>
      </c>
      <c r="D25" s="20"/>
      <c r="E25" s="20" t="s">
        <v>269</v>
      </c>
    </row>
    <row r="26" spans="1:5" s="15" customFormat="1" ht="36.75" customHeight="1">
      <c r="A26" s="24"/>
      <c r="B26" s="19" t="s">
        <v>270</v>
      </c>
      <c r="C26" s="20" t="s">
        <v>271</v>
      </c>
      <c r="D26" s="20"/>
      <c r="E26" s="20" t="s">
        <v>272</v>
      </c>
    </row>
    <row r="27" spans="1:5" s="15" customFormat="1" ht="36.75" customHeight="1">
      <c r="A27" s="24"/>
      <c r="B27" s="19" t="s">
        <v>273</v>
      </c>
      <c r="C27" s="20" t="s">
        <v>274</v>
      </c>
      <c r="D27" s="20"/>
      <c r="E27" s="20" t="s">
        <v>275</v>
      </c>
    </row>
    <row r="28" spans="1:5" s="15" customFormat="1" ht="36.75" customHeight="1">
      <c r="A28" s="24" t="s">
        <v>276</v>
      </c>
      <c r="B28" s="19" t="s">
        <v>277</v>
      </c>
      <c r="C28" s="20" t="s">
        <v>278</v>
      </c>
      <c r="D28" s="20"/>
      <c r="E28" s="20" t="s">
        <v>279</v>
      </c>
    </row>
  </sheetData>
  <sheetProtection/>
  <mergeCells count="36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A12:A15"/>
    <mergeCell ref="A16:A24"/>
    <mergeCell ref="A25:A27"/>
    <mergeCell ref="B12:B15"/>
    <mergeCell ref="B16:B20"/>
    <mergeCell ref="B21:B23"/>
    <mergeCell ref="A5:B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SheetLayoutView="100" workbookViewId="0" topLeftCell="A10">
      <selection activeCell="J20" sqref="J20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220</v>
      </c>
      <c r="B1" s="4"/>
      <c r="C1" s="4"/>
      <c r="D1" s="4"/>
      <c r="E1" s="4"/>
    </row>
    <row r="2" spans="1:5" s="1" customFormat="1" ht="22.5" customHeight="1">
      <c r="A2" s="5" t="s">
        <v>221</v>
      </c>
      <c r="B2" s="5"/>
      <c r="C2" s="5"/>
      <c r="D2" s="5"/>
      <c r="E2" s="5"/>
    </row>
    <row r="3" spans="1:5" s="1" customFormat="1" ht="36.75" customHeight="1">
      <c r="A3" s="6" t="s">
        <v>222</v>
      </c>
      <c r="B3" s="6"/>
      <c r="C3" s="7" t="s">
        <v>280</v>
      </c>
      <c r="D3" s="7"/>
      <c r="E3" s="7"/>
    </row>
    <row r="4" spans="1:5" s="1" customFormat="1" ht="36.75" customHeight="1">
      <c r="A4" s="6" t="s">
        <v>224</v>
      </c>
      <c r="B4" s="6"/>
      <c r="C4" s="6" t="s">
        <v>225</v>
      </c>
      <c r="D4" s="6" t="s">
        <v>226</v>
      </c>
      <c r="E4" s="7" t="s">
        <v>210</v>
      </c>
    </row>
    <row r="5" spans="1:5" s="1" customFormat="1" ht="36.75" customHeight="1">
      <c r="A5" s="6" t="s">
        <v>227</v>
      </c>
      <c r="B5" s="6"/>
      <c r="C5" s="6" t="s">
        <v>228</v>
      </c>
      <c r="D5" s="6">
        <v>1044</v>
      </c>
      <c r="E5" s="6"/>
    </row>
    <row r="6" spans="1:5" s="1" customFormat="1" ht="36.75" customHeight="1">
      <c r="A6" s="6"/>
      <c r="B6" s="6"/>
      <c r="C6" s="6" t="s">
        <v>229</v>
      </c>
      <c r="D6" s="6">
        <v>1044</v>
      </c>
      <c r="E6" s="6"/>
    </row>
    <row r="7" spans="1:5" s="1" customFormat="1" ht="36.75" customHeight="1">
      <c r="A7" s="6"/>
      <c r="B7" s="6"/>
      <c r="C7" s="7" t="s">
        <v>230</v>
      </c>
      <c r="D7" s="7" t="s">
        <v>231</v>
      </c>
      <c r="E7" s="7"/>
    </row>
    <row r="8" spans="1:5" s="1" customFormat="1" ht="36.75" customHeight="1">
      <c r="A8" s="6"/>
      <c r="B8" s="6"/>
      <c r="C8" s="7" t="s">
        <v>30</v>
      </c>
      <c r="D8" s="6" t="s">
        <v>231</v>
      </c>
      <c r="E8" s="6"/>
    </row>
    <row r="9" spans="1:5" s="1" customFormat="1" ht="30.75" customHeight="1">
      <c r="A9" s="8" t="s">
        <v>232</v>
      </c>
      <c r="B9" s="8"/>
      <c r="C9" s="8"/>
      <c r="D9" s="8"/>
      <c r="E9" s="8"/>
    </row>
    <row r="10" spans="1:5" s="1" customFormat="1" ht="159" customHeight="1">
      <c r="A10" s="7" t="s">
        <v>281</v>
      </c>
      <c r="B10" s="7"/>
      <c r="C10" s="7"/>
      <c r="D10" s="7"/>
      <c r="E10" s="7"/>
    </row>
    <row r="11" spans="1:5" s="2" customFormat="1" ht="30.75" customHeight="1">
      <c r="A11" s="9" t="s">
        <v>234</v>
      </c>
      <c r="B11" s="9" t="s">
        <v>235</v>
      </c>
      <c r="C11" s="9" t="s">
        <v>236</v>
      </c>
      <c r="D11" s="9"/>
      <c r="E11" s="9" t="s">
        <v>237</v>
      </c>
    </row>
    <row r="12" spans="1:5" s="2" customFormat="1" ht="36.75" customHeight="1">
      <c r="A12" s="10" t="s">
        <v>238</v>
      </c>
      <c r="B12" s="6" t="s">
        <v>239</v>
      </c>
      <c r="C12" s="7" t="s">
        <v>282</v>
      </c>
      <c r="D12" s="7"/>
      <c r="E12" s="7" t="s">
        <v>283</v>
      </c>
    </row>
    <row r="13" spans="1:5" s="2" customFormat="1" ht="36.75" customHeight="1">
      <c r="A13" s="10"/>
      <c r="B13" s="6"/>
      <c r="C13" s="7" t="s">
        <v>284</v>
      </c>
      <c r="D13" s="7"/>
      <c r="E13" s="7" t="s">
        <v>285</v>
      </c>
    </row>
    <row r="14" spans="1:5" s="2" customFormat="1" ht="36.75" customHeight="1">
      <c r="A14" s="10" t="s">
        <v>248</v>
      </c>
      <c r="B14" s="6" t="s">
        <v>249</v>
      </c>
      <c r="C14" s="7" t="s">
        <v>286</v>
      </c>
      <c r="D14" s="7"/>
      <c r="E14" s="7" t="s">
        <v>287</v>
      </c>
    </row>
    <row r="15" spans="1:5" s="2" customFormat="1" ht="36.75" customHeight="1">
      <c r="A15" s="10"/>
      <c r="B15" s="6"/>
      <c r="C15" s="7" t="s">
        <v>288</v>
      </c>
      <c r="D15" s="7"/>
      <c r="E15" s="7" t="s">
        <v>289</v>
      </c>
    </row>
    <row r="16" spans="1:5" s="2" customFormat="1" ht="36.75" customHeight="1">
      <c r="A16" s="10"/>
      <c r="B16" s="6" t="s">
        <v>256</v>
      </c>
      <c r="C16" s="7" t="s">
        <v>290</v>
      </c>
      <c r="D16" s="7"/>
      <c r="E16" s="7" t="s">
        <v>291</v>
      </c>
    </row>
    <row r="17" spans="1:5" s="2" customFormat="1" ht="36.75" customHeight="1">
      <c r="A17" s="10"/>
      <c r="B17" s="6" t="s">
        <v>263</v>
      </c>
      <c r="C17" s="7" t="s">
        <v>292</v>
      </c>
      <c r="D17" s="7"/>
      <c r="E17" s="7" t="s">
        <v>293</v>
      </c>
    </row>
    <row r="18" spans="1:5" s="2" customFormat="1" ht="36.75" customHeight="1">
      <c r="A18" s="11" t="s">
        <v>266</v>
      </c>
      <c r="B18" s="6" t="s">
        <v>270</v>
      </c>
      <c r="C18" s="7" t="s">
        <v>294</v>
      </c>
      <c r="D18" s="7"/>
      <c r="E18" s="7" t="s">
        <v>295</v>
      </c>
    </row>
    <row r="19" spans="1:5" s="2" customFormat="1" ht="36.75" customHeight="1">
      <c r="A19" s="12"/>
      <c r="B19" s="6"/>
      <c r="C19" s="7" t="s">
        <v>296</v>
      </c>
      <c r="D19" s="7"/>
      <c r="E19" s="7" t="s">
        <v>295</v>
      </c>
    </row>
    <row r="20" spans="1:5" s="2" customFormat="1" ht="36.75" customHeight="1">
      <c r="A20" s="12"/>
      <c r="B20" s="6" t="s">
        <v>267</v>
      </c>
      <c r="C20" s="7" t="s">
        <v>297</v>
      </c>
      <c r="D20" s="7"/>
      <c r="E20" s="7" t="s">
        <v>298</v>
      </c>
    </row>
    <row r="21" spans="1:5" s="2" customFormat="1" ht="36.75" customHeight="1">
      <c r="A21" s="13"/>
      <c r="B21" s="6" t="s">
        <v>273</v>
      </c>
      <c r="C21" s="7" t="s">
        <v>299</v>
      </c>
      <c r="D21" s="7"/>
      <c r="E21" s="7" t="s">
        <v>295</v>
      </c>
    </row>
    <row r="22" spans="1:5" s="2" customFormat="1" ht="36.75" customHeight="1">
      <c r="A22" s="13"/>
      <c r="B22" s="6" t="s">
        <v>300</v>
      </c>
      <c r="C22" s="7" t="s">
        <v>301</v>
      </c>
      <c r="D22" s="7"/>
      <c r="E22" s="7" t="s">
        <v>302</v>
      </c>
    </row>
    <row r="23" spans="1:5" s="2" customFormat="1" ht="36.75" customHeight="1">
      <c r="A23" s="10" t="s">
        <v>276</v>
      </c>
      <c r="B23" s="6" t="s">
        <v>277</v>
      </c>
      <c r="C23" s="7" t="s">
        <v>303</v>
      </c>
      <c r="D23" s="7"/>
      <c r="E23" s="7" t="s">
        <v>279</v>
      </c>
    </row>
  </sheetData>
  <sheetProtection/>
  <mergeCells count="31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12:A13"/>
    <mergeCell ref="A14:A17"/>
    <mergeCell ref="A18:A21"/>
    <mergeCell ref="B12:B13"/>
    <mergeCell ref="B14:B15"/>
    <mergeCell ref="B18:B19"/>
    <mergeCell ref="A5:B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25" customWidth="1"/>
    <col min="2" max="2" width="30.28125" style="25" customWidth="1"/>
    <col min="3" max="15" width="14.7109375" style="25" customWidth="1"/>
    <col min="16" max="16" width="9.140625" style="25" customWidth="1"/>
  </cols>
  <sheetData>
    <row r="1" s="25" customFormat="1" ht="21" customHeight="1"/>
    <row r="2" spans="1:15" s="25" customFormat="1" ht="29.25" customHeight="1">
      <c r="A2" s="33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25" customFormat="1" ht="27.75" customHeight="1">
      <c r="A3" s="42" t="s">
        <v>26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39" t="s">
        <v>2</v>
      </c>
    </row>
    <row r="4" spans="1:15" s="25" customFormat="1" ht="17.25" customHeight="1">
      <c r="A4" s="28" t="s">
        <v>27</v>
      </c>
      <c r="B4" s="28" t="s">
        <v>28</v>
      </c>
      <c r="C4" s="79" t="s">
        <v>29</v>
      </c>
      <c r="D4" s="49" t="s">
        <v>30</v>
      </c>
      <c r="E4" s="28" t="s">
        <v>31</v>
      </c>
      <c r="F4" s="28"/>
      <c r="G4" s="28"/>
      <c r="H4" s="28"/>
      <c r="I4" s="78" t="s">
        <v>32</v>
      </c>
      <c r="J4" s="78" t="s">
        <v>33</v>
      </c>
      <c r="K4" s="78" t="s">
        <v>34</v>
      </c>
      <c r="L4" s="78" t="s">
        <v>35</v>
      </c>
      <c r="M4" s="78" t="s">
        <v>36</v>
      </c>
      <c r="N4" s="78" t="s">
        <v>37</v>
      </c>
      <c r="O4" s="49" t="s">
        <v>38</v>
      </c>
    </row>
    <row r="5" spans="1:15" s="25" customFormat="1" ht="58.5" customHeight="1">
      <c r="A5" s="28"/>
      <c r="B5" s="28"/>
      <c r="C5" s="80"/>
      <c r="D5" s="49"/>
      <c r="E5" s="49" t="s">
        <v>39</v>
      </c>
      <c r="F5" s="49" t="s">
        <v>40</v>
      </c>
      <c r="G5" s="49" t="s">
        <v>41</v>
      </c>
      <c r="H5" s="49" t="s">
        <v>42</v>
      </c>
      <c r="I5" s="78"/>
      <c r="J5" s="78"/>
      <c r="K5" s="78"/>
      <c r="L5" s="78"/>
      <c r="M5" s="78"/>
      <c r="N5" s="78"/>
      <c r="O5" s="49"/>
    </row>
    <row r="6" spans="1:15" s="25" customFormat="1" ht="21" customHeight="1">
      <c r="A6" s="57" t="s">
        <v>43</v>
      </c>
      <c r="B6" s="57" t="s">
        <v>43</v>
      </c>
      <c r="C6" s="57">
        <v>1</v>
      </c>
      <c r="D6" s="57">
        <f>C6+1</f>
        <v>2</v>
      </c>
      <c r="E6" s="57">
        <f>D6+1</f>
        <v>3</v>
      </c>
      <c r="F6" s="57">
        <f>E6+1</f>
        <v>4</v>
      </c>
      <c r="G6" s="28">
        <f>F6+1</f>
        <v>5</v>
      </c>
      <c r="H6" s="57">
        <v>2</v>
      </c>
      <c r="I6" s="28">
        <f aca="true" t="shared" si="0" ref="I6:O6">H6+1</f>
        <v>3</v>
      </c>
      <c r="J6" s="57">
        <f t="shared" si="0"/>
        <v>4</v>
      </c>
      <c r="K6" s="57">
        <f t="shared" si="0"/>
        <v>5</v>
      </c>
      <c r="L6" s="57">
        <f t="shared" si="0"/>
        <v>6</v>
      </c>
      <c r="M6" s="57">
        <f t="shared" si="0"/>
        <v>7</v>
      </c>
      <c r="N6" s="57">
        <f t="shared" si="0"/>
        <v>8</v>
      </c>
      <c r="O6" s="57">
        <f t="shared" si="0"/>
        <v>9</v>
      </c>
    </row>
    <row r="7" spans="1:15" s="25" customFormat="1" ht="27" customHeight="1">
      <c r="A7" s="29"/>
      <c r="B7" s="81" t="s">
        <v>29</v>
      </c>
      <c r="C7" s="54">
        <v>14434.447155</v>
      </c>
      <c r="D7" s="54">
        <v>2106.567155</v>
      </c>
      <c r="E7" s="54">
        <v>9335.4</v>
      </c>
      <c r="F7" s="54">
        <v>8291.4</v>
      </c>
      <c r="G7" s="29"/>
      <c r="H7" s="44"/>
      <c r="I7" s="82"/>
      <c r="J7" s="54"/>
      <c r="K7" s="54"/>
      <c r="L7" s="54"/>
      <c r="M7" s="54"/>
      <c r="N7" s="54">
        <v>2992.48</v>
      </c>
      <c r="O7" s="54"/>
    </row>
    <row r="8" spans="1:15" s="25" customFormat="1" ht="27" customHeight="1">
      <c r="A8" s="29" t="s">
        <v>44</v>
      </c>
      <c r="B8" s="81" t="s">
        <v>45</v>
      </c>
      <c r="C8" s="54">
        <v>93.216205</v>
      </c>
      <c r="D8" s="54">
        <v>93.216205</v>
      </c>
      <c r="E8" s="54"/>
      <c r="F8" s="54"/>
      <c r="G8" s="29"/>
      <c r="H8" s="44"/>
      <c r="I8" s="82"/>
      <c r="J8" s="54"/>
      <c r="K8" s="54"/>
      <c r="L8" s="54"/>
      <c r="M8" s="54"/>
      <c r="N8" s="54"/>
      <c r="O8" s="54"/>
    </row>
    <row r="9" spans="1:15" s="25" customFormat="1" ht="27" customHeight="1">
      <c r="A9" s="29" t="s">
        <v>46</v>
      </c>
      <c r="B9" s="81" t="s">
        <v>47</v>
      </c>
      <c r="C9" s="54">
        <v>76.816205</v>
      </c>
      <c r="D9" s="54">
        <v>76.816205</v>
      </c>
      <c r="E9" s="54"/>
      <c r="F9" s="54"/>
      <c r="G9" s="29"/>
      <c r="H9" s="44"/>
      <c r="I9" s="82"/>
      <c r="J9" s="54"/>
      <c r="K9" s="54"/>
      <c r="L9" s="54"/>
      <c r="M9" s="54"/>
      <c r="N9" s="54"/>
      <c r="O9" s="54"/>
    </row>
    <row r="10" spans="1:15" s="25" customFormat="1" ht="27" customHeight="1">
      <c r="A10" s="29" t="s">
        <v>48</v>
      </c>
      <c r="B10" s="81" t="s">
        <v>49</v>
      </c>
      <c r="C10" s="54">
        <v>76.816205</v>
      </c>
      <c r="D10" s="54">
        <v>76.816205</v>
      </c>
      <c r="E10" s="54"/>
      <c r="F10" s="54"/>
      <c r="G10" s="29"/>
      <c r="H10" s="44"/>
      <c r="I10" s="82"/>
      <c r="J10" s="54"/>
      <c r="K10" s="54"/>
      <c r="L10" s="54"/>
      <c r="M10" s="54"/>
      <c r="N10" s="54"/>
      <c r="O10" s="54"/>
    </row>
    <row r="11" spans="1:15" s="25" customFormat="1" ht="27" customHeight="1">
      <c r="A11" s="29" t="s">
        <v>50</v>
      </c>
      <c r="B11" s="81" t="s">
        <v>51</v>
      </c>
      <c r="C11" s="54">
        <v>16.4</v>
      </c>
      <c r="D11" s="54">
        <v>16.4</v>
      </c>
      <c r="E11" s="54"/>
      <c r="F11" s="54"/>
      <c r="G11" s="29"/>
      <c r="H11" s="44"/>
      <c r="I11" s="82"/>
      <c r="J11" s="54"/>
      <c r="K11" s="54"/>
      <c r="L11" s="54"/>
      <c r="M11" s="54"/>
      <c r="N11" s="54"/>
      <c r="O11" s="54"/>
    </row>
    <row r="12" spans="1:15" s="25" customFormat="1" ht="27" customHeight="1">
      <c r="A12" s="29" t="s">
        <v>52</v>
      </c>
      <c r="B12" s="81" t="s">
        <v>53</v>
      </c>
      <c r="C12" s="54">
        <v>16.4</v>
      </c>
      <c r="D12" s="54">
        <v>16.4</v>
      </c>
      <c r="E12" s="54"/>
      <c r="F12" s="54"/>
      <c r="G12" s="29"/>
      <c r="H12" s="44"/>
      <c r="I12" s="82"/>
      <c r="J12" s="54"/>
      <c r="K12" s="54"/>
      <c r="L12" s="54"/>
      <c r="M12" s="54"/>
      <c r="N12" s="54"/>
      <c r="O12" s="54"/>
    </row>
    <row r="13" spans="1:15" s="25" customFormat="1" ht="27" customHeight="1">
      <c r="A13" s="29" t="s">
        <v>54</v>
      </c>
      <c r="B13" s="81" t="s">
        <v>55</v>
      </c>
      <c r="C13" s="54">
        <v>300.8906</v>
      </c>
      <c r="D13" s="54">
        <v>14.3906</v>
      </c>
      <c r="E13" s="54">
        <v>286.5</v>
      </c>
      <c r="F13" s="54">
        <v>286.5</v>
      </c>
      <c r="G13" s="29"/>
      <c r="H13" s="44"/>
      <c r="I13" s="82"/>
      <c r="J13" s="54"/>
      <c r="K13" s="54"/>
      <c r="L13" s="54"/>
      <c r="M13" s="54"/>
      <c r="N13" s="54"/>
      <c r="O13" s="54"/>
    </row>
    <row r="14" spans="1:15" s="25" customFormat="1" ht="27" customHeight="1">
      <c r="A14" s="29" t="s">
        <v>56</v>
      </c>
      <c r="B14" s="81" t="s">
        <v>57</v>
      </c>
      <c r="C14" s="54">
        <v>256.4306</v>
      </c>
      <c r="D14" s="54">
        <v>14.3906</v>
      </c>
      <c r="E14" s="54">
        <v>242.04</v>
      </c>
      <c r="F14" s="54">
        <v>242.04</v>
      </c>
      <c r="G14" s="29"/>
      <c r="H14" s="44"/>
      <c r="I14" s="82"/>
      <c r="J14" s="54"/>
      <c r="K14" s="54"/>
      <c r="L14" s="54"/>
      <c r="M14" s="54"/>
      <c r="N14" s="54"/>
      <c r="O14" s="54"/>
    </row>
    <row r="15" spans="1:15" s="25" customFormat="1" ht="27" customHeight="1">
      <c r="A15" s="29" t="s">
        <v>58</v>
      </c>
      <c r="B15" s="81" t="s">
        <v>59</v>
      </c>
      <c r="C15" s="54">
        <v>253.7786</v>
      </c>
      <c r="D15" s="54">
        <v>11.7386</v>
      </c>
      <c r="E15" s="54">
        <v>242.04</v>
      </c>
      <c r="F15" s="54">
        <v>242.04</v>
      </c>
      <c r="G15" s="29"/>
      <c r="H15" s="44"/>
      <c r="I15" s="82"/>
      <c r="J15" s="54"/>
      <c r="K15" s="54"/>
      <c r="L15" s="54"/>
      <c r="M15" s="54"/>
      <c r="N15" s="54"/>
      <c r="O15" s="54"/>
    </row>
    <row r="16" spans="1:15" s="25" customFormat="1" ht="27" customHeight="1">
      <c r="A16" s="29" t="s">
        <v>60</v>
      </c>
      <c r="B16" s="81" t="s">
        <v>61</v>
      </c>
      <c r="C16" s="54">
        <v>2.652</v>
      </c>
      <c r="D16" s="54">
        <v>2.652</v>
      </c>
      <c r="E16" s="54"/>
      <c r="F16" s="54"/>
      <c r="G16" s="29"/>
      <c r="H16" s="44"/>
      <c r="I16" s="82"/>
      <c r="J16" s="54"/>
      <c r="K16" s="54"/>
      <c r="L16" s="54"/>
      <c r="M16" s="54"/>
      <c r="N16" s="54"/>
      <c r="O16" s="54"/>
    </row>
    <row r="17" spans="1:15" s="25" customFormat="1" ht="27" customHeight="1">
      <c r="A17" s="29" t="s">
        <v>62</v>
      </c>
      <c r="B17" s="81" t="s">
        <v>63</v>
      </c>
      <c r="C17" s="54">
        <v>44.46</v>
      </c>
      <c r="D17" s="54"/>
      <c r="E17" s="54">
        <v>44.46</v>
      </c>
      <c r="F17" s="54">
        <v>44.46</v>
      </c>
      <c r="G17" s="29"/>
      <c r="H17" s="44"/>
      <c r="I17" s="82"/>
      <c r="J17" s="54"/>
      <c r="K17" s="54"/>
      <c r="L17" s="54"/>
      <c r="M17" s="54"/>
      <c r="N17" s="54"/>
      <c r="O17" s="54"/>
    </row>
    <row r="18" spans="1:15" s="25" customFormat="1" ht="27" customHeight="1">
      <c r="A18" s="29" t="s">
        <v>64</v>
      </c>
      <c r="B18" s="81" t="s">
        <v>65</v>
      </c>
      <c r="C18" s="54">
        <v>44.46</v>
      </c>
      <c r="D18" s="54"/>
      <c r="E18" s="54">
        <v>44.46</v>
      </c>
      <c r="F18" s="54">
        <v>44.46</v>
      </c>
      <c r="G18" s="29"/>
      <c r="H18" s="44"/>
      <c r="I18" s="82"/>
      <c r="J18" s="54"/>
      <c r="K18" s="54"/>
      <c r="L18" s="54"/>
      <c r="M18" s="54"/>
      <c r="N18" s="54"/>
      <c r="O18" s="54"/>
    </row>
    <row r="19" spans="1:15" s="25" customFormat="1" ht="27" customHeight="1">
      <c r="A19" s="29" t="s">
        <v>66</v>
      </c>
      <c r="B19" s="81" t="s">
        <v>67</v>
      </c>
      <c r="C19" s="54">
        <v>90.72</v>
      </c>
      <c r="D19" s="54"/>
      <c r="E19" s="54">
        <v>90.72</v>
      </c>
      <c r="F19" s="54">
        <v>90.72</v>
      </c>
      <c r="G19" s="29"/>
      <c r="H19" s="44"/>
      <c r="I19" s="82"/>
      <c r="J19" s="54"/>
      <c r="K19" s="54"/>
      <c r="L19" s="54"/>
      <c r="M19" s="54"/>
      <c r="N19" s="54"/>
      <c r="O19" s="54"/>
    </row>
    <row r="20" spans="1:15" s="25" customFormat="1" ht="27" customHeight="1">
      <c r="A20" s="29" t="s">
        <v>68</v>
      </c>
      <c r="B20" s="81" t="s">
        <v>69</v>
      </c>
      <c r="C20" s="54">
        <v>90.72</v>
      </c>
      <c r="D20" s="54"/>
      <c r="E20" s="54">
        <v>90.72</v>
      </c>
      <c r="F20" s="54">
        <v>90.72</v>
      </c>
      <c r="G20" s="29"/>
      <c r="H20" s="44"/>
      <c r="I20" s="82"/>
      <c r="J20" s="54"/>
      <c r="K20" s="54"/>
      <c r="L20" s="54"/>
      <c r="M20" s="54"/>
      <c r="N20" s="54"/>
      <c r="O20" s="54"/>
    </row>
    <row r="21" spans="1:15" s="25" customFormat="1" ht="27" customHeight="1">
      <c r="A21" s="29" t="s">
        <v>70</v>
      </c>
      <c r="B21" s="81" t="s">
        <v>71</v>
      </c>
      <c r="C21" s="54">
        <v>90.72</v>
      </c>
      <c r="D21" s="54"/>
      <c r="E21" s="54">
        <v>90.72</v>
      </c>
      <c r="F21" s="54">
        <v>90.72</v>
      </c>
      <c r="G21" s="29"/>
      <c r="H21" s="44"/>
      <c r="I21" s="82"/>
      <c r="J21" s="54"/>
      <c r="K21" s="54"/>
      <c r="L21" s="54"/>
      <c r="M21" s="54"/>
      <c r="N21" s="54"/>
      <c r="O21" s="54"/>
    </row>
    <row r="22" spans="1:15" s="25" customFormat="1" ht="27" customHeight="1">
      <c r="A22" s="29" t="s">
        <v>72</v>
      </c>
      <c r="B22" s="81" t="s">
        <v>73</v>
      </c>
      <c r="C22" s="54">
        <v>1164</v>
      </c>
      <c r="D22" s="54">
        <v>120</v>
      </c>
      <c r="E22" s="54">
        <v>1044</v>
      </c>
      <c r="F22" s="54"/>
      <c r="G22" s="29" t="s">
        <v>74</v>
      </c>
      <c r="H22" s="44"/>
      <c r="I22" s="82"/>
      <c r="J22" s="54"/>
      <c r="K22" s="54"/>
      <c r="L22" s="54"/>
      <c r="M22" s="54"/>
      <c r="N22" s="54"/>
      <c r="O22" s="54"/>
    </row>
    <row r="23" spans="1:15" s="25" customFormat="1" ht="27" customHeight="1">
      <c r="A23" s="29" t="s">
        <v>62</v>
      </c>
      <c r="B23" s="81" t="s">
        <v>75</v>
      </c>
      <c r="C23" s="54">
        <v>1164</v>
      </c>
      <c r="D23" s="54">
        <v>120</v>
      </c>
      <c r="E23" s="54">
        <v>1044</v>
      </c>
      <c r="F23" s="54"/>
      <c r="G23" s="29" t="s">
        <v>74</v>
      </c>
      <c r="H23" s="44"/>
      <c r="I23" s="82"/>
      <c r="J23" s="54"/>
      <c r="K23" s="54"/>
      <c r="L23" s="54"/>
      <c r="M23" s="54"/>
      <c r="N23" s="54"/>
      <c r="O23" s="54"/>
    </row>
    <row r="24" spans="1:15" s="25" customFormat="1" ht="27" customHeight="1">
      <c r="A24" s="29" t="s">
        <v>76</v>
      </c>
      <c r="B24" s="81" t="s">
        <v>77</v>
      </c>
      <c r="C24" s="54">
        <v>1164</v>
      </c>
      <c r="D24" s="54">
        <v>120</v>
      </c>
      <c r="E24" s="54">
        <v>1044</v>
      </c>
      <c r="F24" s="54"/>
      <c r="G24" s="29" t="s">
        <v>74</v>
      </c>
      <c r="H24" s="44"/>
      <c r="I24" s="82"/>
      <c r="J24" s="54"/>
      <c r="K24" s="54"/>
      <c r="L24" s="54"/>
      <c r="M24" s="54"/>
      <c r="N24" s="54"/>
      <c r="O24" s="54"/>
    </row>
    <row r="25" spans="1:15" s="25" customFormat="1" ht="27" customHeight="1">
      <c r="A25" s="29" t="s">
        <v>78</v>
      </c>
      <c r="B25" s="81" t="s">
        <v>79</v>
      </c>
      <c r="C25" s="54">
        <v>9470.26035</v>
      </c>
      <c r="D25" s="54">
        <v>1814.96035</v>
      </c>
      <c r="E25" s="54">
        <v>7655.3</v>
      </c>
      <c r="F25" s="54">
        <v>7655.3</v>
      </c>
      <c r="G25" s="29"/>
      <c r="H25" s="44"/>
      <c r="I25" s="82"/>
      <c r="J25" s="54"/>
      <c r="K25" s="54"/>
      <c r="L25" s="54"/>
      <c r="M25" s="54"/>
      <c r="N25" s="54"/>
      <c r="O25" s="54"/>
    </row>
    <row r="26" spans="1:15" s="25" customFormat="1" ht="27" customHeight="1">
      <c r="A26" s="29" t="s">
        <v>80</v>
      </c>
      <c r="B26" s="81" t="s">
        <v>81</v>
      </c>
      <c r="C26" s="54">
        <v>9398.9836</v>
      </c>
      <c r="D26" s="54">
        <v>1743.6836</v>
      </c>
      <c r="E26" s="54">
        <v>7655.3</v>
      </c>
      <c r="F26" s="54">
        <v>7655.3</v>
      </c>
      <c r="G26" s="29"/>
      <c r="H26" s="44"/>
      <c r="I26" s="82"/>
      <c r="J26" s="54"/>
      <c r="K26" s="54"/>
      <c r="L26" s="54"/>
      <c r="M26" s="54"/>
      <c r="N26" s="54"/>
      <c r="O26" s="54"/>
    </row>
    <row r="27" spans="1:15" s="25" customFormat="1" ht="27" customHeight="1">
      <c r="A27" s="29" t="s">
        <v>82</v>
      </c>
      <c r="B27" s="81" t="s">
        <v>83</v>
      </c>
      <c r="C27" s="54">
        <v>7655.3</v>
      </c>
      <c r="D27" s="54"/>
      <c r="E27" s="54">
        <v>7655.3</v>
      </c>
      <c r="F27" s="54">
        <v>7655.3</v>
      </c>
      <c r="G27" s="29"/>
      <c r="H27" s="44"/>
      <c r="I27" s="82"/>
      <c r="J27" s="54"/>
      <c r="K27" s="54"/>
      <c r="L27" s="54"/>
      <c r="M27" s="54"/>
      <c r="N27" s="54"/>
      <c r="O27" s="54"/>
    </row>
    <row r="28" spans="1:15" s="25" customFormat="1" ht="27" customHeight="1">
      <c r="A28" s="29" t="s">
        <v>84</v>
      </c>
      <c r="B28" s="81" t="s">
        <v>85</v>
      </c>
      <c r="C28" s="54">
        <v>90</v>
      </c>
      <c r="D28" s="54">
        <v>90</v>
      </c>
      <c r="E28" s="54"/>
      <c r="F28" s="54"/>
      <c r="G28" s="29"/>
      <c r="H28" s="44"/>
      <c r="I28" s="82"/>
      <c r="J28" s="54"/>
      <c r="K28" s="54"/>
      <c r="L28" s="54"/>
      <c r="M28" s="54"/>
      <c r="N28" s="54"/>
      <c r="O28" s="54"/>
    </row>
    <row r="29" spans="1:15" s="25" customFormat="1" ht="27" customHeight="1">
      <c r="A29" s="29" t="s">
        <v>86</v>
      </c>
      <c r="B29" s="81" t="s">
        <v>87</v>
      </c>
      <c r="C29" s="54">
        <v>119.5</v>
      </c>
      <c r="D29" s="54">
        <v>119.5</v>
      </c>
      <c r="E29" s="54"/>
      <c r="F29" s="54"/>
      <c r="G29" s="29"/>
      <c r="H29" s="44"/>
      <c r="I29" s="82"/>
      <c r="J29" s="54"/>
      <c r="K29" s="54"/>
      <c r="L29" s="54"/>
      <c r="M29" s="54"/>
      <c r="N29" s="54"/>
      <c r="O29" s="54"/>
    </row>
    <row r="30" spans="1:15" s="25" customFormat="1" ht="27" customHeight="1">
      <c r="A30" s="29" t="s">
        <v>88</v>
      </c>
      <c r="B30" s="81" t="s">
        <v>89</v>
      </c>
      <c r="C30" s="54">
        <v>199.33</v>
      </c>
      <c r="D30" s="54">
        <v>199.33</v>
      </c>
      <c r="E30" s="54"/>
      <c r="F30" s="54"/>
      <c r="G30" s="29"/>
      <c r="H30" s="44"/>
      <c r="I30" s="82"/>
      <c r="J30" s="54"/>
      <c r="K30" s="54"/>
      <c r="L30" s="54"/>
      <c r="M30" s="54"/>
      <c r="N30" s="54"/>
      <c r="O30" s="54"/>
    </row>
    <row r="31" spans="1:15" s="25" customFormat="1" ht="27" customHeight="1">
      <c r="A31" s="29" t="s">
        <v>90</v>
      </c>
      <c r="B31" s="81" t="s">
        <v>91</v>
      </c>
      <c r="C31" s="54">
        <v>27.1</v>
      </c>
      <c r="D31" s="54">
        <v>27.1</v>
      </c>
      <c r="E31" s="54"/>
      <c r="F31" s="54"/>
      <c r="G31" s="29"/>
      <c r="H31" s="44"/>
      <c r="I31" s="82"/>
      <c r="J31" s="54"/>
      <c r="K31" s="54"/>
      <c r="L31" s="54"/>
      <c r="M31" s="54"/>
      <c r="N31" s="54"/>
      <c r="O31" s="54"/>
    </row>
    <row r="32" spans="1:15" s="25" customFormat="1" ht="27" customHeight="1">
      <c r="A32" s="29" t="s">
        <v>92</v>
      </c>
      <c r="B32" s="81" t="s">
        <v>93</v>
      </c>
      <c r="C32" s="54">
        <v>1252.7536</v>
      </c>
      <c r="D32" s="54">
        <v>1252.7536</v>
      </c>
      <c r="E32" s="54"/>
      <c r="F32" s="54"/>
      <c r="G32" s="29"/>
      <c r="H32" s="44"/>
      <c r="I32" s="82"/>
      <c r="J32" s="54"/>
      <c r="K32" s="54"/>
      <c r="L32" s="54"/>
      <c r="M32" s="54"/>
      <c r="N32" s="54"/>
      <c r="O32" s="54"/>
    </row>
    <row r="33" spans="1:15" s="25" customFormat="1" ht="27" customHeight="1">
      <c r="A33" s="29" t="s">
        <v>94</v>
      </c>
      <c r="B33" s="81" t="s">
        <v>95</v>
      </c>
      <c r="C33" s="54">
        <v>55</v>
      </c>
      <c r="D33" s="54">
        <v>55</v>
      </c>
      <c r="E33" s="54"/>
      <c r="F33" s="54"/>
      <c r="G33" s="29"/>
      <c r="H33" s="44"/>
      <c r="I33" s="82"/>
      <c r="J33" s="54"/>
      <c r="K33" s="54"/>
      <c r="L33" s="54"/>
      <c r="M33" s="54"/>
      <c r="N33" s="54"/>
      <c r="O33" s="54"/>
    </row>
    <row r="34" spans="1:15" s="25" customFormat="1" ht="27" customHeight="1">
      <c r="A34" s="29" t="s">
        <v>56</v>
      </c>
      <c r="B34" s="81" t="s">
        <v>96</v>
      </c>
      <c r="C34" s="54">
        <v>10</v>
      </c>
      <c r="D34" s="54">
        <v>10</v>
      </c>
      <c r="E34" s="54"/>
      <c r="F34" s="54"/>
      <c r="G34" s="29"/>
      <c r="H34" s="44"/>
      <c r="I34" s="82"/>
      <c r="J34" s="54"/>
      <c r="K34" s="54"/>
      <c r="L34" s="54"/>
      <c r="M34" s="54"/>
      <c r="N34" s="54"/>
      <c r="O34" s="54"/>
    </row>
    <row r="35" spans="1:15" s="25" customFormat="1" ht="27" customHeight="1">
      <c r="A35" s="29" t="s">
        <v>97</v>
      </c>
      <c r="B35" s="81" t="s">
        <v>98</v>
      </c>
      <c r="C35" s="54">
        <v>10</v>
      </c>
      <c r="D35" s="54">
        <v>10</v>
      </c>
      <c r="E35" s="54"/>
      <c r="F35" s="54"/>
      <c r="G35" s="29"/>
      <c r="H35" s="44"/>
      <c r="I35" s="82"/>
      <c r="J35" s="54"/>
      <c r="K35" s="54"/>
      <c r="L35" s="54"/>
      <c r="M35" s="54"/>
      <c r="N35" s="54"/>
      <c r="O35" s="54"/>
    </row>
    <row r="36" spans="1:15" s="25" customFormat="1" ht="27" customHeight="1">
      <c r="A36" s="29" t="s">
        <v>99</v>
      </c>
      <c r="B36" s="81" t="s">
        <v>100</v>
      </c>
      <c r="C36" s="54">
        <v>61.27675</v>
      </c>
      <c r="D36" s="54">
        <v>61.27675</v>
      </c>
      <c r="E36" s="54"/>
      <c r="F36" s="54"/>
      <c r="G36" s="29"/>
      <c r="H36" s="44"/>
      <c r="I36" s="82"/>
      <c r="J36" s="54"/>
      <c r="K36" s="54"/>
      <c r="L36" s="54"/>
      <c r="M36" s="54"/>
      <c r="N36" s="54"/>
      <c r="O36" s="54"/>
    </row>
    <row r="37" spans="1:15" s="25" customFormat="1" ht="27" customHeight="1">
      <c r="A37" s="29" t="s">
        <v>101</v>
      </c>
      <c r="B37" s="81" t="s">
        <v>102</v>
      </c>
      <c r="C37" s="54">
        <v>61.27675</v>
      </c>
      <c r="D37" s="54">
        <v>61.27675</v>
      </c>
      <c r="E37" s="54"/>
      <c r="F37" s="54"/>
      <c r="G37" s="29"/>
      <c r="H37" s="44"/>
      <c r="I37" s="82"/>
      <c r="J37" s="54"/>
      <c r="K37" s="54"/>
      <c r="L37" s="54"/>
      <c r="M37" s="54"/>
      <c r="N37" s="54"/>
      <c r="O37" s="54"/>
    </row>
    <row r="38" spans="1:15" s="25" customFormat="1" ht="27" customHeight="1">
      <c r="A38" s="29" t="s">
        <v>103</v>
      </c>
      <c r="B38" s="81" t="s">
        <v>104</v>
      </c>
      <c r="C38" s="54">
        <v>258.88</v>
      </c>
      <c r="D38" s="54"/>
      <c r="E38" s="54">
        <v>258.88</v>
      </c>
      <c r="F38" s="54">
        <v>258.88</v>
      </c>
      <c r="G38" s="29"/>
      <c r="H38" s="44"/>
      <c r="I38" s="82"/>
      <c r="J38" s="54"/>
      <c r="K38" s="54"/>
      <c r="L38" s="54"/>
      <c r="M38" s="54"/>
      <c r="N38" s="54"/>
      <c r="O38" s="54"/>
    </row>
    <row r="39" spans="1:15" s="25" customFormat="1" ht="27" customHeight="1">
      <c r="A39" s="29" t="s">
        <v>105</v>
      </c>
      <c r="B39" s="81" t="s">
        <v>106</v>
      </c>
      <c r="C39" s="54">
        <v>258.88</v>
      </c>
      <c r="D39" s="54"/>
      <c r="E39" s="54">
        <v>258.88</v>
      </c>
      <c r="F39" s="54">
        <v>258.88</v>
      </c>
      <c r="G39" s="29"/>
      <c r="H39" s="44"/>
      <c r="I39" s="82"/>
      <c r="J39" s="54"/>
      <c r="K39" s="54"/>
      <c r="L39" s="54"/>
      <c r="M39" s="54"/>
      <c r="N39" s="54"/>
      <c r="O39" s="54"/>
    </row>
    <row r="40" spans="1:15" s="25" customFormat="1" ht="27" customHeight="1">
      <c r="A40" s="29" t="s">
        <v>107</v>
      </c>
      <c r="B40" s="81" t="s">
        <v>108</v>
      </c>
      <c r="C40" s="54">
        <v>258.88</v>
      </c>
      <c r="D40" s="54"/>
      <c r="E40" s="54">
        <v>258.88</v>
      </c>
      <c r="F40" s="54">
        <v>258.88</v>
      </c>
      <c r="G40" s="29"/>
      <c r="H40" s="44"/>
      <c r="I40" s="82"/>
      <c r="J40" s="54"/>
      <c r="K40" s="54"/>
      <c r="L40" s="54"/>
      <c r="M40" s="54"/>
      <c r="N40" s="54"/>
      <c r="O40" s="54"/>
    </row>
    <row r="41" spans="1:15" s="25" customFormat="1" ht="27" customHeight="1">
      <c r="A41" s="29" t="s">
        <v>109</v>
      </c>
      <c r="B41" s="81" t="s">
        <v>110</v>
      </c>
      <c r="C41" s="54">
        <v>3056.48</v>
      </c>
      <c r="D41" s="54">
        <v>64</v>
      </c>
      <c r="E41" s="54"/>
      <c r="F41" s="54"/>
      <c r="G41" s="29"/>
      <c r="H41" s="44"/>
      <c r="I41" s="82"/>
      <c r="J41" s="54"/>
      <c r="K41" s="54"/>
      <c r="L41" s="54"/>
      <c r="M41" s="54"/>
      <c r="N41" s="54">
        <v>2992.48</v>
      </c>
      <c r="O41" s="54"/>
    </row>
    <row r="42" spans="1:15" s="25" customFormat="1" ht="27" customHeight="1">
      <c r="A42" s="29" t="s">
        <v>99</v>
      </c>
      <c r="B42" s="81" t="s">
        <v>111</v>
      </c>
      <c r="C42" s="54">
        <v>3056.48</v>
      </c>
      <c r="D42" s="54">
        <v>64</v>
      </c>
      <c r="E42" s="54"/>
      <c r="F42" s="54"/>
      <c r="G42" s="29"/>
      <c r="H42" s="44"/>
      <c r="I42" s="82"/>
      <c r="J42" s="54"/>
      <c r="K42" s="54"/>
      <c r="L42" s="54"/>
      <c r="M42" s="54"/>
      <c r="N42" s="54">
        <v>2992.48</v>
      </c>
      <c r="O42" s="54"/>
    </row>
    <row r="43" spans="1:15" s="25" customFormat="1" ht="27" customHeight="1">
      <c r="A43" s="29" t="s">
        <v>112</v>
      </c>
      <c r="B43" s="81" t="s">
        <v>113</v>
      </c>
      <c r="C43" s="54">
        <v>3056.48</v>
      </c>
      <c r="D43" s="54">
        <v>64</v>
      </c>
      <c r="E43" s="54"/>
      <c r="F43" s="54"/>
      <c r="G43" s="29"/>
      <c r="H43" s="44"/>
      <c r="I43" s="82"/>
      <c r="J43" s="54"/>
      <c r="K43" s="54"/>
      <c r="L43" s="54"/>
      <c r="M43" s="54"/>
      <c r="N43" s="54">
        <v>2992.48</v>
      </c>
      <c r="O43" s="54"/>
    </row>
    <row r="44" s="25" customFormat="1" ht="21" customHeight="1"/>
    <row r="45" s="25" customFormat="1" ht="21" customHeight="1"/>
    <row r="46" s="25" customFormat="1" ht="21" customHeight="1"/>
    <row r="47" s="25" customFormat="1" ht="21" customHeight="1"/>
    <row r="48" s="25" customFormat="1" ht="21" customHeight="1"/>
    <row r="49" s="25" customFormat="1" ht="21" customHeight="1"/>
    <row r="50" s="25" customFormat="1" ht="21" customHeight="1"/>
    <row r="51" s="25" customFormat="1" ht="21" customHeight="1"/>
    <row r="52" s="25" customFormat="1" ht="21" customHeight="1"/>
    <row r="53" s="25" customFormat="1" ht="21" customHeight="1"/>
    <row r="54" s="25" customFormat="1" ht="21" customHeight="1"/>
    <row r="55" s="25" customFormat="1" ht="21" customHeight="1"/>
    <row r="56" s="25" customFormat="1" ht="21" customHeight="1"/>
    <row r="57" s="25" customFormat="1" ht="15"/>
    <row r="58" s="25" customFormat="1" ht="15"/>
    <row r="59" s="25" customFormat="1" ht="15"/>
    <row r="60" s="25" customFormat="1" ht="15"/>
    <row r="61" s="25" customFormat="1" ht="15"/>
    <row r="62" s="25" customFormat="1" ht="15"/>
    <row r="63" s="25" customFormat="1" ht="15"/>
    <row r="64" s="25" customFormat="1" ht="15"/>
    <row r="65" s="25" customFormat="1" ht="15"/>
    <row r="66" s="25" customFormat="1" ht="15"/>
    <row r="67" s="25" customFormat="1" ht="15"/>
    <row r="68" s="25" customFormat="1" ht="15"/>
    <row r="69" s="25" customFormat="1" ht="15"/>
    <row r="70" s="25" customFormat="1" ht="15"/>
    <row r="71" s="25" customFormat="1" ht="15"/>
    <row r="72" s="25" customFormat="1" ht="15"/>
    <row r="73" s="25" customFormat="1" ht="15"/>
    <row r="74" s="25" customFormat="1" ht="15"/>
    <row r="75" s="25" customFormat="1" ht="15"/>
    <row r="76" s="25" customFormat="1" ht="15"/>
    <row r="77" s="25" customFormat="1" ht="15"/>
    <row r="78" s="25" customFormat="1" ht="15"/>
    <row r="79" s="25" customFormat="1" ht="15"/>
    <row r="80" s="25" customFormat="1" ht="15"/>
    <row r="81" s="25" customFormat="1" ht="15"/>
    <row r="82" s="25" customFormat="1" ht="15"/>
    <row r="83" s="25" customFormat="1" ht="15"/>
    <row r="84" s="25" customFormat="1" ht="15"/>
    <row r="85" s="25" customFormat="1" ht="15"/>
    <row r="86" s="25" customFormat="1" ht="15"/>
    <row r="87" s="25" customFormat="1" ht="15"/>
    <row r="88" s="25" customFormat="1" ht="15"/>
    <row r="89" s="25" customFormat="1" ht="15"/>
    <row r="90" s="25" customFormat="1" ht="15"/>
    <row r="91" s="25" customFormat="1" ht="15"/>
    <row r="92" s="25" customFormat="1" ht="15"/>
    <row r="93" s="25" customFormat="1" ht="15"/>
    <row r="94" s="25" customFormat="1" ht="15"/>
    <row r="95" s="25" customFormat="1" ht="15"/>
    <row r="96" s="25" customFormat="1" ht="15"/>
    <row r="97" s="25" customFormat="1" ht="15"/>
    <row r="98" s="25" customFormat="1" ht="15"/>
    <row r="99" s="25" customFormat="1" ht="15"/>
    <row r="100" s="25" customFormat="1" ht="15"/>
    <row r="101" s="25" customFormat="1" ht="15"/>
    <row r="102" s="25" customFormat="1" ht="15"/>
    <row r="103" s="25" customFormat="1" ht="15"/>
    <row r="104" s="25" customFormat="1" ht="15"/>
    <row r="105" s="25" customFormat="1" ht="15"/>
    <row r="106" s="25" customFormat="1" ht="15"/>
    <row r="107" s="25" customFormat="1" ht="15"/>
    <row r="108" s="25" customFormat="1" ht="15"/>
    <row r="109" s="25" customFormat="1" ht="15"/>
    <row r="110" s="25" customFormat="1" ht="15"/>
    <row r="111" s="25" customFormat="1" ht="15"/>
    <row r="112" s="25" customFormat="1" ht="15"/>
    <row r="113" s="25" customFormat="1" ht="15"/>
    <row r="114" s="25" customFormat="1" ht="15"/>
    <row r="115" s="25" customFormat="1" ht="15"/>
    <row r="116" s="25" customFormat="1" ht="15"/>
    <row r="117" s="25" customFormat="1" ht="15"/>
    <row r="118" s="25" customFormat="1" ht="15"/>
    <row r="119" s="25" customFormat="1" ht="15"/>
    <row r="120" s="25" customFormat="1" ht="15"/>
    <row r="121" s="25" customFormat="1" ht="15"/>
    <row r="122" s="25" customFormat="1" ht="15"/>
    <row r="123" s="25" customFormat="1" ht="15"/>
    <row r="124" s="25" customFormat="1" ht="15"/>
    <row r="125" s="25" customFormat="1" ht="15"/>
    <row r="126" s="25" customFormat="1" ht="15"/>
    <row r="127" s="25" customFormat="1" ht="15"/>
    <row r="128" s="25" customFormat="1" ht="15"/>
    <row r="129" s="25" customFormat="1" ht="15"/>
    <row r="130" s="25" customFormat="1" ht="15"/>
    <row r="131" s="25" customFormat="1" ht="15"/>
    <row r="132" s="25" customFormat="1" ht="15"/>
    <row r="133" s="25" customFormat="1" ht="15"/>
    <row r="134" s="25" customFormat="1" ht="15"/>
    <row r="135" s="25" customFormat="1" ht="15"/>
    <row r="136" s="25" customFormat="1" ht="15"/>
    <row r="137" s="25" customFormat="1" ht="15"/>
    <row r="138" s="25" customFormat="1" ht="15"/>
    <row r="139" s="25" customFormat="1" ht="15"/>
    <row r="140" s="25" customFormat="1" ht="15"/>
    <row r="141" s="25" customFormat="1" ht="15"/>
    <row r="142" s="25" customFormat="1" ht="15"/>
    <row r="143" s="25" customFormat="1" ht="15"/>
    <row r="144" s="25" customFormat="1" ht="15"/>
    <row r="145" s="25" customFormat="1" ht="15"/>
    <row r="146" s="25" customFormat="1" ht="15"/>
    <row r="147" s="25" customFormat="1" ht="15"/>
    <row r="148" s="25" customFormat="1" ht="15"/>
    <row r="149" s="25" customFormat="1" ht="15"/>
    <row r="150" s="25" customFormat="1" ht="15"/>
    <row r="151" s="25" customFormat="1" ht="15"/>
    <row r="152" s="25" customFormat="1" ht="15"/>
    <row r="153" s="25" customFormat="1" ht="15"/>
    <row r="154" s="25" customFormat="1" ht="15"/>
    <row r="155" s="25" customFormat="1" ht="15"/>
    <row r="156" s="25" customFormat="1" ht="15"/>
    <row r="157" s="25" customFormat="1" ht="15"/>
    <row r="158" s="25" customFormat="1" ht="15"/>
    <row r="159" s="25" customFormat="1" ht="15"/>
    <row r="160" s="25" customFormat="1" ht="15"/>
    <row r="161" s="25" customFormat="1" ht="15"/>
    <row r="162" s="25" customFormat="1" ht="15"/>
    <row r="163" s="25" customFormat="1" ht="15"/>
    <row r="164" s="25" customFormat="1" ht="15"/>
    <row r="165" s="25" customFormat="1" ht="15"/>
    <row r="166" s="25" customFormat="1" ht="15"/>
    <row r="167" s="25" customFormat="1" ht="15"/>
    <row r="168" s="25" customFormat="1" ht="15"/>
    <row r="169" s="25" customFormat="1" ht="15"/>
    <row r="170" s="25" customFormat="1" ht="15"/>
    <row r="171" s="25" customFormat="1" ht="15"/>
    <row r="172" s="25" customFormat="1" ht="15"/>
    <row r="173" s="25" customFormat="1" ht="15"/>
    <row r="174" s="25" customFormat="1" ht="15"/>
    <row r="175" s="25" customFormat="1" ht="15"/>
    <row r="176" s="25" customFormat="1" ht="15"/>
    <row r="177" s="25" customFormat="1" ht="15"/>
    <row r="178" s="25" customFormat="1" ht="15"/>
    <row r="179" s="25" customFormat="1" ht="15"/>
    <row r="180" s="25" customFormat="1" ht="15"/>
    <row r="181" s="25" customFormat="1" ht="15"/>
    <row r="182" s="25" customFormat="1" ht="15"/>
    <row r="183" s="25" customFormat="1" ht="15"/>
    <row r="184" s="25" customFormat="1" ht="15"/>
    <row r="185" s="25" customFormat="1" ht="15"/>
    <row r="186" s="25" customFormat="1" ht="15"/>
    <row r="187" s="25" customFormat="1" ht="15"/>
    <row r="188" s="25" customFormat="1" ht="15"/>
    <row r="189" s="25" customFormat="1" ht="15"/>
    <row r="190" s="25" customFormat="1" ht="15"/>
    <row r="191" s="25" customFormat="1" ht="15"/>
    <row r="192" s="25" customFormat="1" ht="15"/>
    <row r="193" s="25" customFormat="1" ht="15"/>
    <row r="194" s="25" customFormat="1" ht="15"/>
    <row r="195" s="25" customFormat="1" ht="15"/>
    <row r="196" s="25" customFormat="1" ht="15"/>
    <row r="197" s="25" customFormat="1" ht="15"/>
    <row r="198" s="25" customFormat="1" ht="15"/>
    <row r="199" s="25" customFormat="1" ht="15"/>
    <row r="200" s="25" customFormat="1" ht="15"/>
    <row r="201" s="25" customFormat="1" ht="15"/>
    <row r="202" s="25" customFormat="1" ht="15"/>
    <row r="203" s="25" customFormat="1" ht="15"/>
    <row r="204" s="25" customFormat="1" ht="15"/>
    <row r="205" s="25" customFormat="1" ht="15"/>
    <row r="206" s="25" customFormat="1" ht="15"/>
    <row r="207" s="25" customFormat="1" ht="15"/>
    <row r="208" s="25" customFormat="1" ht="15"/>
    <row r="209" s="25" customFormat="1" ht="15"/>
    <row r="210" s="25" customFormat="1" ht="15"/>
    <row r="211" s="25" customFormat="1" ht="15"/>
    <row r="212" s="25" customFormat="1" ht="15"/>
    <row r="213" s="25" customFormat="1" ht="15"/>
    <row r="214" s="25" customFormat="1" ht="15"/>
    <row r="215" s="25" customFormat="1" ht="15"/>
    <row r="216" s="25" customFormat="1" ht="15"/>
    <row r="217" s="25" customFormat="1" ht="15"/>
    <row r="218" s="25" customFormat="1" ht="15"/>
    <row r="219" s="25" customFormat="1" ht="15"/>
    <row r="220" s="25" customFormat="1" ht="15"/>
    <row r="221" s="25" customFormat="1" ht="15"/>
    <row r="222" s="25" customFormat="1" ht="15"/>
    <row r="223" s="25" customFormat="1" ht="15"/>
    <row r="224" s="25" customFormat="1" ht="15"/>
    <row r="225" s="25" customFormat="1" ht="15"/>
    <row r="226" s="25" customFormat="1" ht="15"/>
    <row r="227" s="25" customFormat="1" ht="15"/>
    <row r="228" s="25" customFormat="1" ht="15"/>
    <row r="229" s="25" customFormat="1" ht="15"/>
    <row r="230" s="25" customFormat="1" ht="15"/>
    <row r="231" s="25" customFormat="1" ht="15"/>
    <row r="232" s="25" customFormat="1" ht="15"/>
    <row r="233" s="25" customFormat="1" ht="15"/>
    <row r="234" s="25" customFormat="1" ht="15"/>
    <row r="235" s="25" customFormat="1" ht="15"/>
    <row r="236" s="25" customFormat="1" ht="15"/>
    <row r="237" s="25" customFormat="1" ht="15"/>
    <row r="238" s="25" customFormat="1" ht="15"/>
    <row r="239" s="25" customFormat="1" ht="15"/>
    <row r="240" s="25" customFormat="1" ht="15"/>
    <row r="241" s="25" customFormat="1" ht="15"/>
    <row r="242" s="25" customFormat="1" ht="15"/>
    <row r="243" s="25" customFormat="1" ht="15"/>
    <row r="244" s="25" customFormat="1" ht="15"/>
    <row r="245" s="25" customFormat="1" ht="15"/>
    <row r="246" s="25" customFormat="1" ht="15"/>
    <row r="247" s="25" customFormat="1" ht="15"/>
    <row r="248" s="25" customFormat="1" ht="15"/>
    <row r="249" s="25" customFormat="1" ht="15"/>
    <row r="250" s="25" customFormat="1" ht="15"/>
    <row r="251" s="25" customFormat="1" ht="15"/>
    <row r="252" s="25" customFormat="1" ht="15"/>
    <row r="253" s="25" customFormat="1" ht="15"/>
    <row r="254" s="25" customFormat="1" ht="15"/>
    <row r="255" s="25" customFormat="1" ht="15"/>
    <row r="256" s="25" customFormat="1" ht="15"/>
    <row r="257" s="25" customFormat="1" ht="15"/>
    <row r="258" s="25" customFormat="1" ht="15"/>
    <row r="259" s="25" customFormat="1" ht="15"/>
    <row r="260" s="25" customFormat="1" ht="15"/>
    <row r="261" s="25" customFormat="1" ht="15"/>
    <row r="262" s="25" customFormat="1" ht="15"/>
    <row r="263" s="25" customFormat="1" ht="15"/>
    <row r="264" s="25" customFormat="1" ht="15"/>
    <row r="265" s="25" customFormat="1" ht="15"/>
    <row r="266" s="25" customFormat="1" ht="15"/>
    <row r="267" s="25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25" customWidth="1"/>
    <col min="2" max="2" width="46.421875" style="25" customWidth="1"/>
    <col min="3" max="5" width="29.7109375" style="25" customWidth="1"/>
    <col min="6" max="6" width="9.140625" style="25" customWidth="1"/>
    <col min="7" max="7" width="13.57421875" style="25" customWidth="1"/>
    <col min="8" max="8" width="9.140625" style="25" customWidth="1"/>
  </cols>
  <sheetData>
    <row r="1" spans="1:7" s="25" customFormat="1" ht="21" customHeight="1">
      <c r="A1" s="38"/>
      <c r="B1" s="38"/>
      <c r="C1" s="38"/>
      <c r="D1" s="38"/>
      <c r="E1" s="38"/>
      <c r="F1" s="38"/>
      <c r="G1" s="38"/>
    </row>
    <row r="2" spans="1:7" s="25" customFormat="1" ht="29.25" customHeight="1">
      <c r="A2" s="40" t="s">
        <v>114</v>
      </c>
      <c r="B2" s="40"/>
      <c r="C2" s="40"/>
      <c r="D2" s="40"/>
      <c r="E2" s="40"/>
      <c r="F2" s="41"/>
      <c r="G2" s="41"/>
    </row>
    <row r="3" spans="1:7" s="25" customFormat="1" ht="21" customHeight="1">
      <c r="A3" s="46" t="s">
        <v>115</v>
      </c>
      <c r="B3" s="43"/>
      <c r="C3" s="43"/>
      <c r="D3" s="43"/>
      <c r="E3" s="47" t="s">
        <v>2</v>
      </c>
      <c r="F3" s="38"/>
      <c r="G3" s="38"/>
    </row>
    <row r="4" spans="1:7" s="25" customFormat="1" ht="21" customHeight="1">
      <c r="A4" s="28" t="s">
        <v>116</v>
      </c>
      <c r="B4" s="28"/>
      <c r="C4" s="78" t="s">
        <v>29</v>
      </c>
      <c r="D4" s="34" t="s">
        <v>117</v>
      </c>
      <c r="E4" s="28" t="s">
        <v>118</v>
      </c>
      <c r="F4" s="38"/>
      <c r="G4" s="38"/>
    </row>
    <row r="5" spans="1:7" s="25" customFormat="1" ht="21" customHeight="1">
      <c r="A5" s="28" t="s">
        <v>119</v>
      </c>
      <c r="B5" s="28" t="s">
        <v>120</v>
      </c>
      <c r="C5" s="78"/>
      <c r="D5" s="34"/>
      <c r="E5" s="28"/>
      <c r="F5" s="38"/>
      <c r="G5" s="38"/>
    </row>
    <row r="6" spans="1:7" s="25" customFormat="1" ht="21" customHeight="1">
      <c r="A6" s="35" t="s">
        <v>43</v>
      </c>
      <c r="B6" s="35" t="s">
        <v>43</v>
      </c>
      <c r="C6" s="35">
        <v>1</v>
      </c>
      <c r="D6" s="28">
        <f>C6+1</f>
        <v>2</v>
      </c>
      <c r="E6" s="57">
        <f>D6+1</f>
        <v>3</v>
      </c>
      <c r="F6" s="38"/>
      <c r="G6" s="38"/>
    </row>
    <row r="7" spans="1:7" s="25" customFormat="1" ht="27" customHeight="1">
      <c r="A7" s="44"/>
      <c r="B7" s="44" t="s">
        <v>29</v>
      </c>
      <c r="C7" s="44">
        <v>14434.447155</v>
      </c>
      <c r="D7" s="44">
        <v>2582.4</v>
      </c>
      <c r="E7" s="44">
        <v>11852.047155</v>
      </c>
      <c r="F7" s="38"/>
      <c r="G7" s="38"/>
    </row>
    <row r="8" spans="1:5" s="25" customFormat="1" ht="27" customHeight="1">
      <c r="A8" s="44" t="s">
        <v>44</v>
      </c>
      <c r="B8" s="44" t="s">
        <v>45</v>
      </c>
      <c r="C8" s="44">
        <v>93.216205</v>
      </c>
      <c r="D8" s="44"/>
      <c r="E8" s="44">
        <v>93.216205</v>
      </c>
    </row>
    <row r="9" spans="1:5" s="25" customFormat="1" ht="27" customHeight="1">
      <c r="A9" s="44" t="s">
        <v>46</v>
      </c>
      <c r="B9" s="44" t="s">
        <v>47</v>
      </c>
      <c r="C9" s="44">
        <v>76.816205</v>
      </c>
      <c r="D9" s="44"/>
      <c r="E9" s="44">
        <v>76.816205</v>
      </c>
    </row>
    <row r="10" spans="1:5" s="25" customFormat="1" ht="27" customHeight="1">
      <c r="A10" s="44" t="s">
        <v>48</v>
      </c>
      <c r="B10" s="44" t="s">
        <v>49</v>
      </c>
      <c r="C10" s="44">
        <v>76.816205</v>
      </c>
      <c r="D10" s="44"/>
      <c r="E10" s="44">
        <v>76.816205</v>
      </c>
    </row>
    <row r="11" spans="1:5" s="25" customFormat="1" ht="27" customHeight="1">
      <c r="A11" s="44" t="s">
        <v>50</v>
      </c>
      <c r="B11" s="44" t="s">
        <v>51</v>
      </c>
      <c r="C11" s="44">
        <v>16.4</v>
      </c>
      <c r="D11" s="44"/>
      <c r="E11" s="44">
        <v>16.4</v>
      </c>
    </row>
    <row r="12" spans="1:5" s="25" customFormat="1" ht="27" customHeight="1">
      <c r="A12" s="44" t="s">
        <v>52</v>
      </c>
      <c r="B12" s="44" t="s">
        <v>53</v>
      </c>
      <c r="C12" s="44">
        <v>16.4</v>
      </c>
      <c r="D12" s="44"/>
      <c r="E12" s="44">
        <v>16.4</v>
      </c>
    </row>
    <row r="13" spans="1:5" s="25" customFormat="1" ht="27" customHeight="1">
      <c r="A13" s="44" t="s">
        <v>54</v>
      </c>
      <c r="B13" s="44" t="s">
        <v>55</v>
      </c>
      <c r="C13" s="44">
        <v>300.8906</v>
      </c>
      <c r="D13" s="44">
        <v>286.5</v>
      </c>
      <c r="E13" s="44">
        <v>14.3906</v>
      </c>
    </row>
    <row r="14" spans="1:5" s="25" customFormat="1" ht="27" customHeight="1">
      <c r="A14" s="44" t="s">
        <v>56</v>
      </c>
      <c r="B14" s="44" t="s">
        <v>57</v>
      </c>
      <c r="C14" s="44">
        <v>256.4306</v>
      </c>
      <c r="D14" s="44">
        <v>242.04</v>
      </c>
      <c r="E14" s="44">
        <v>14.3906</v>
      </c>
    </row>
    <row r="15" spans="1:5" s="25" customFormat="1" ht="27" customHeight="1">
      <c r="A15" s="44" t="s">
        <v>58</v>
      </c>
      <c r="B15" s="44" t="s">
        <v>59</v>
      </c>
      <c r="C15" s="44">
        <v>253.7786</v>
      </c>
      <c r="D15" s="44">
        <v>242.04</v>
      </c>
      <c r="E15" s="44">
        <v>11.7386</v>
      </c>
    </row>
    <row r="16" spans="1:5" s="25" customFormat="1" ht="27" customHeight="1">
      <c r="A16" s="44" t="s">
        <v>60</v>
      </c>
      <c r="B16" s="44" t="s">
        <v>61</v>
      </c>
      <c r="C16" s="44">
        <v>2.652</v>
      </c>
      <c r="D16" s="44"/>
      <c r="E16" s="44">
        <v>2.652</v>
      </c>
    </row>
    <row r="17" spans="1:5" s="25" customFormat="1" ht="27" customHeight="1">
      <c r="A17" s="44" t="s">
        <v>62</v>
      </c>
      <c r="B17" s="44" t="s">
        <v>63</v>
      </c>
      <c r="C17" s="44">
        <v>44.46</v>
      </c>
      <c r="D17" s="44">
        <v>44.46</v>
      </c>
      <c r="E17" s="44"/>
    </row>
    <row r="18" spans="1:5" s="25" customFormat="1" ht="27" customHeight="1">
      <c r="A18" s="44" t="s">
        <v>64</v>
      </c>
      <c r="B18" s="44" t="s">
        <v>65</v>
      </c>
      <c r="C18" s="44">
        <v>44.46</v>
      </c>
      <c r="D18" s="44">
        <v>44.46</v>
      </c>
      <c r="E18" s="44"/>
    </row>
    <row r="19" spans="1:5" s="25" customFormat="1" ht="27" customHeight="1">
      <c r="A19" s="44" t="s">
        <v>66</v>
      </c>
      <c r="B19" s="44" t="s">
        <v>67</v>
      </c>
      <c r="C19" s="44">
        <v>90.72</v>
      </c>
      <c r="D19" s="44">
        <v>90.72</v>
      </c>
      <c r="E19" s="44"/>
    </row>
    <row r="20" spans="1:5" s="25" customFormat="1" ht="27" customHeight="1">
      <c r="A20" s="44" t="s">
        <v>68</v>
      </c>
      <c r="B20" s="44" t="s">
        <v>69</v>
      </c>
      <c r="C20" s="44">
        <v>90.72</v>
      </c>
      <c r="D20" s="44">
        <v>90.72</v>
      </c>
      <c r="E20" s="44"/>
    </row>
    <row r="21" spans="1:5" s="25" customFormat="1" ht="27" customHeight="1">
      <c r="A21" s="44" t="s">
        <v>70</v>
      </c>
      <c r="B21" s="44" t="s">
        <v>71</v>
      </c>
      <c r="C21" s="44">
        <v>90.72</v>
      </c>
      <c r="D21" s="44">
        <v>90.72</v>
      </c>
      <c r="E21" s="44"/>
    </row>
    <row r="22" spans="1:5" s="25" customFormat="1" ht="27" customHeight="1">
      <c r="A22" s="44" t="s">
        <v>72</v>
      </c>
      <c r="B22" s="44" t="s">
        <v>73</v>
      </c>
      <c r="C22" s="44">
        <v>1164</v>
      </c>
      <c r="D22" s="44"/>
      <c r="E22" s="44">
        <v>1164</v>
      </c>
    </row>
    <row r="23" spans="1:5" s="25" customFormat="1" ht="27" customHeight="1">
      <c r="A23" s="44" t="s">
        <v>62</v>
      </c>
      <c r="B23" s="44" t="s">
        <v>75</v>
      </c>
      <c r="C23" s="44">
        <v>1164</v>
      </c>
      <c r="D23" s="44"/>
      <c r="E23" s="44">
        <v>1164</v>
      </c>
    </row>
    <row r="24" spans="1:5" s="25" customFormat="1" ht="27" customHeight="1">
      <c r="A24" s="44" t="s">
        <v>76</v>
      </c>
      <c r="B24" s="44" t="s">
        <v>77</v>
      </c>
      <c r="C24" s="44">
        <v>1164</v>
      </c>
      <c r="D24" s="44"/>
      <c r="E24" s="44">
        <v>1164</v>
      </c>
    </row>
    <row r="25" spans="1:5" s="25" customFormat="1" ht="27" customHeight="1">
      <c r="A25" s="44" t="s">
        <v>78</v>
      </c>
      <c r="B25" s="44" t="s">
        <v>79</v>
      </c>
      <c r="C25" s="44">
        <v>9470.26035</v>
      </c>
      <c r="D25" s="44">
        <v>1946.3</v>
      </c>
      <c r="E25" s="44">
        <v>7523.96035</v>
      </c>
    </row>
    <row r="26" spans="1:5" s="25" customFormat="1" ht="27" customHeight="1">
      <c r="A26" s="44" t="s">
        <v>80</v>
      </c>
      <c r="B26" s="44" t="s">
        <v>81</v>
      </c>
      <c r="C26" s="44">
        <v>9398.9836</v>
      </c>
      <c r="D26" s="44">
        <v>1946.3</v>
      </c>
      <c r="E26" s="44">
        <v>7452.6836</v>
      </c>
    </row>
    <row r="27" spans="1:5" s="25" customFormat="1" ht="27" customHeight="1">
      <c r="A27" s="44" t="s">
        <v>82</v>
      </c>
      <c r="B27" s="44" t="s">
        <v>83</v>
      </c>
      <c r="C27" s="44">
        <v>7655.3</v>
      </c>
      <c r="D27" s="44">
        <v>1946.3</v>
      </c>
      <c r="E27" s="44">
        <v>5709</v>
      </c>
    </row>
    <row r="28" spans="1:5" s="25" customFormat="1" ht="27" customHeight="1">
      <c r="A28" s="44" t="s">
        <v>84</v>
      </c>
      <c r="B28" s="44" t="s">
        <v>85</v>
      </c>
      <c r="C28" s="44">
        <v>90</v>
      </c>
      <c r="D28" s="44"/>
      <c r="E28" s="44">
        <v>90</v>
      </c>
    </row>
    <row r="29" spans="1:5" s="25" customFormat="1" ht="27" customHeight="1">
      <c r="A29" s="44" t="s">
        <v>86</v>
      </c>
      <c r="B29" s="44" t="s">
        <v>87</v>
      </c>
      <c r="C29" s="44">
        <v>119.5</v>
      </c>
      <c r="D29" s="44"/>
      <c r="E29" s="44">
        <v>119.5</v>
      </c>
    </row>
    <row r="30" spans="1:5" s="25" customFormat="1" ht="27" customHeight="1">
      <c r="A30" s="44" t="s">
        <v>88</v>
      </c>
      <c r="B30" s="44" t="s">
        <v>89</v>
      </c>
      <c r="C30" s="44">
        <v>199.33</v>
      </c>
      <c r="D30" s="44"/>
      <c r="E30" s="44">
        <v>199.33</v>
      </c>
    </row>
    <row r="31" spans="1:5" s="25" customFormat="1" ht="27" customHeight="1">
      <c r="A31" s="44" t="s">
        <v>90</v>
      </c>
      <c r="B31" s="44" t="s">
        <v>91</v>
      </c>
      <c r="C31" s="44">
        <v>27.1</v>
      </c>
      <c r="D31" s="44"/>
      <c r="E31" s="44">
        <v>27.1</v>
      </c>
    </row>
    <row r="32" spans="1:5" s="25" customFormat="1" ht="27" customHeight="1">
      <c r="A32" s="44" t="s">
        <v>92</v>
      </c>
      <c r="B32" s="44" t="s">
        <v>93</v>
      </c>
      <c r="C32" s="44">
        <v>1252.7536</v>
      </c>
      <c r="D32" s="44"/>
      <c r="E32" s="44">
        <v>1252.7536</v>
      </c>
    </row>
    <row r="33" spans="1:5" s="25" customFormat="1" ht="27" customHeight="1">
      <c r="A33" s="44" t="s">
        <v>94</v>
      </c>
      <c r="B33" s="44" t="s">
        <v>95</v>
      </c>
      <c r="C33" s="44">
        <v>55</v>
      </c>
      <c r="D33" s="44"/>
      <c r="E33" s="44">
        <v>55</v>
      </c>
    </row>
    <row r="34" spans="1:5" s="25" customFormat="1" ht="27" customHeight="1">
      <c r="A34" s="44" t="s">
        <v>56</v>
      </c>
      <c r="B34" s="44" t="s">
        <v>96</v>
      </c>
      <c r="C34" s="44">
        <v>10</v>
      </c>
      <c r="D34" s="44"/>
      <c r="E34" s="44">
        <v>10</v>
      </c>
    </row>
    <row r="35" spans="1:5" s="25" customFormat="1" ht="27" customHeight="1">
      <c r="A35" s="44" t="s">
        <v>97</v>
      </c>
      <c r="B35" s="44" t="s">
        <v>98</v>
      </c>
      <c r="C35" s="44">
        <v>10</v>
      </c>
      <c r="D35" s="44"/>
      <c r="E35" s="44">
        <v>10</v>
      </c>
    </row>
    <row r="36" spans="1:5" s="25" customFormat="1" ht="27" customHeight="1">
      <c r="A36" s="44" t="s">
        <v>99</v>
      </c>
      <c r="B36" s="44" t="s">
        <v>100</v>
      </c>
      <c r="C36" s="44">
        <v>61.27675</v>
      </c>
      <c r="D36" s="44"/>
      <c r="E36" s="44">
        <v>61.27675</v>
      </c>
    </row>
    <row r="37" spans="1:5" s="25" customFormat="1" ht="27" customHeight="1">
      <c r="A37" s="44" t="s">
        <v>101</v>
      </c>
      <c r="B37" s="44" t="s">
        <v>102</v>
      </c>
      <c r="C37" s="44">
        <v>61.27675</v>
      </c>
      <c r="D37" s="44"/>
      <c r="E37" s="44">
        <v>61.27675</v>
      </c>
    </row>
    <row r="38" spans="1:5" s="25" customFormat="1" ht="27" customHeight="1">
      <c r="A38" s="44" t="s">
        <v>103</v>
      </c>
      <c r="B38" s="44" t="s">
        <v>104</v>
      </c>
      <c r="C38" s="44">
        <v>258.88</v>
      </c>
      <c r="D38" s="44">
        <v>258.88</v>
      </c>
      <c r="E38" s="44"/>
    </row>
    <row r="39" spans="1:5" s="25" customFormat="1" ht="27" customHeight="1">
      <c r="A39" s="44" t="s">
        <v>105</v>
      </c>
      <c r="B39" s="44" t="s">
        <v>106</v>
      </c>
      <c r="C39" s="44">
        <v>258.88</v>
      </c>
      <c r="D39" s="44">
        <v>258.88</v>
      </c>
      <c r="E39" s="44"/>
    </row>
    <row r="40" spans="1:5" s="25" customFormat="1" ht="27" customHeight="1">
      <c r="A40" s="44" t="s">
        <v>107</v>
      </c>
      <c r="B40" s="44" t="s">
        <v>108</v>
      </c>
      <c r="C40" s="44">
        <v>258.88</v>
      </c>
      <c r="D40" s="44">
        <v>258.88</v>
      </c>
      <c r="E40" s="44"/>
    </row>
    <row r="41" spans="1:5" s="25" customFormat="1" ht="27" customHeight="1">
      <c r="A41" s="44" t="s">
        <v>109</v>
      </c>
      <c r="B41" s="44" t="s">
        <v>110</v>
      </c>
      <c r="C41" s="44">
        <v>3056.48</v>
      </c>
      <c r="D41" s="44"/>
      <c r="E41" s="44">
        <v>3056.48</v>
      </c>
    </row>
    <row r="42" spans="1:5" s="25" customFormat="1" ht="27" customHeight="1">
      <c r="A42" s="44" t="s">
        <v>99</v>
      </c>
      <c r="B42" s="44" t="s">
        <v>111</v>
      </c>
      <c r="C42" s="44">
        <v>3056.48</v>
      </c>
      <c r="D42" s="44"/>
      <c r="E42" s="44">
        <v>3056.48</v>
      </c>
    </row>
    <row r="43" spans="1:5" s="25" customFormat="1" ht="27" customHeight="1">
      <c r="A43" s="44" t="s">
        <v>112</v>
      </c>
      <c r="B43" s="44" t="s">
        <v>113</v>
      </c>
      <c r="C43" s="44">
        <v>3056.48</v>
      </c>
      <c r="D43" s="44"/>
      <c r="E43" s="44">
        <v>3056.48</v>
      </c>
    </row>
    <row r="44" spans="1:5" s="25" customFormat="1" ht="21" customHeight="1">
      <c r="A44" s="27"/>
      <c r="B44" s="27"/>
      <c r="C44" s="27"/>
      <c r="D44" s="27"/>
      <c r="E44" s="27"/>
    </row>
    <row r="45" s="25" customFormat="1" ht="21" customHeight="1"/>
    <row r="46" s="25" customFormat="1" ht="21" customHeight="1">
      <c r="C46" s="76"/>
    </row>
    <row r="47" s="25" customFormat="1" ht="21" customHeight="1">
      <c r="E47" s="76"/>
    </row>
    <row r="48" s="25" customFormat="1" ht="21" customHeight="1"/>
    <row r="49" s="25" customFormat="1" ht="21" customHeight="1"/>
    <row r="50" s="25" customFormat="1" ht="21" customHeight="1"/>
    <row r="51" s="25" customFormat="1" ht="21" customHeight="1"/>
    <row r="52" s="25" customFormat="1" ht="21" customHeight="1"/>
    <row r="53" s="25" customFormat="1" ht="21" customHeight="1"/>
    <row r="54" s="2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25" customWidth="1"/>
    <col min="2" max="2" width="22.8515625" style="25" customWidth="1"/>
    <col min="3" max="3" width="36.00390625" style="25" customWidth="1"/>
    <col min="4" max="4" width="23.00390625" style="25" customWidth="1"/>
    <col min="5" max="5" width="21.57421875" style="25" customWidth="1"/>
    <col min="6" max="7" width="23.57421875" style="25" customWidth="1"/>
    <col min="8" max="34" width="9.140625" style="25" customWidth="1"/>
  </cols>
  <sheetData>
    <row r="1" spans="1:7" s="25" customFormat="1" ht="19.5" customHeight="1">
      <c r="A1" s="38"/>
      <c r="B1" s="59"/>
      <c r="C1" s="38"/>
      <c r="D1" s="38"/>
      <c r="E1" s="38"/>
      <c r="F1" s="60"/>
      <c r="G1" s="43"/>
    </row>
    <row r="2" spans="1:7" s="25" customFormat="1" ht="29.25" customHeight="1">
      <c r="A2" s="61" t="s">
        <v>121</v>
      </c>
      <c r="B2" s="62"/>
      <c r="C2" s="61"/>
      <c r="D2" s="61"/>
      <c r="E2" s="61"/>
      <c r="F2" s="61"/>
      <c r="G2" s="43"/>
    </row>
    <row r="3" spans="1:7" s="25" customFormat="1" ht="17.25" customHeight="1">
      <c r="A3" s="46" t="s">
        <v>26</v>
      </c>
      <c r="B3" s="63"/>
      <c r="C3" s="43"/>
      <c r="D3" s="43"/>
      <c r="E3" s="43"/>
      <c r="F3" s="39"/>
      <c r="G3" s="47" t="s">
        <v>2</v>
      </c>
    </row>
    <row r="4" spans="1:7" s="25" customFormat="1" ht="17.25" customHeight="1">
      <c r="A4" s="28" t="s">
        <v>3</v>
      </c>
      <c r="B4" s="28"/>
      <c r="C4" s="28" t="s">
        <v>122</v>
      </c>
      <c r="D4" s="28"/>
      <c r="E4" s="28"/>
      <c r="F4" s="28"/>
      <c r="G4" s="28"/>
    </row>
    <row r="5" spans="1:7" s="25" customFormat="1" ht="17.25" customHeight="1">
      <c r="A5" s="28" t="s">
        <v>5</v>
      </c>
      <c r="B5" s="64" t="s">
        <v>6</v>
      </c>
      <c r="C5" s="56" t="s">
        <v>7</v>
      </c>
      <c r="D5" s="56" t="s">
        <v>29</v>
      </c>
      <c r="E5" s="56" t="s">
        <v>123</v>
      </c>
      <c r="F5" s="56" t="s">
        <v>124</v>
      </c>
      <c r="G5" s="31" t="s">
        <v>125</v>
      </c>
    </row>
    <row r="6" spans="1:7" s="25" customFormat="1" ht="17.25" customHeight="1">
      <c r="A6" s="65" t="s">
        <v>8</v>
      </c>
      <c r="B6" s="36">
        <v>9335.4</v>
      </c>
      <c r="C6" s="66" t="s">
        <v>126</v>
      </c>
      <c r="D6" s="30">
        <f>IF(ISBLANK('财拨总表（引用）'!B6)," ",'财拨总表（引用）'!B6)</f>
        <v>9335.4</v>
      </c>
      <c r="E6" s="30">
        <f>IF(ISBLANK('财拨总表（引用）'!C6)," ",'财拨总表（引用）'!C6)</f>
        <v>8291.4</v>
      </c>
      <c r="F6" s="30">
        <f>IF(ISBLANK('财拨总表（引用）'!D6)," ",'财拨总表（引用）'!D6)</f>
        <v>1044</v>
      </c>
      <c r="G6" s="67" t="str">
        <f>IF(ISBLANK('财拨总表（引用）'!E6)," ",'财拨总表（引用）'!E6)</f>
        <v> </v>
      </c>
    </row>
    <row r="7" spans="1:7" s="25" customFormat="1" ht="17.25" customHeight="1">
      <c r="A7" s="65" t="s">
        <v>127</v>
      </c>
      <c r="B7" s="30">
        <v>8291.4</v>
      </c>
      <c r="C7" s="36" t="str">
        <f>IF(ISBLANK('财拨总表（引用）'!A7)," ",'财拨总表（引用）'!A7)</f>
        <v>社会保障和就业支出</v>
      </c>
      <c r="D7" s="30">
        <f>IF(ISBLANK('财拨总表（引用）'!B7)," ",'财拨总表（引用）'!B7)</f>
        <v>286.5</v>
      </c>
      <c r="E7" s="30">
        <f>IF(ISBLANK('财拨总表（引用）'!C7)," ",'财拨总表（引用）'!C7)</f>
        <v>286.5</v>
      </c>
      <c r="F7" s="30" t="str">
        <f>IF(ISBLANK('财拨总表（引用）'!D7)," ",'财拨总表（引用）'!D7)</f>
        <v> </v>
      </c>
      <c r="G7" s="67"/>
    </row>
    <row r="8" spans="1:7" s="25" customFormat="1" ht="17.25" customHeight="1">
      <c r="A8" s="65" t="s">
        <v>128</v>
      </c>
      <c r="B8" s="68" t="s">
        <v>74</v>
      </c>
      <c r="C8" s="36" t="str">
        <f>IF(ISBLANK('财拨总表（引用）'!A8)," ",'财拨总表（引用）'!A8)</f>
        <v>卫生健康支出</v>
      </c>
      <c r="D8" s="30">
        <f>IF(ISBLANK('财拨总表（引用）'!B8)," ",'财拨总表（引用）'!B8)</f>
        <v>90.72</v>
      </c>
      <c r="E8" s="30">
        <f>IF(ISBLANK('财拨总表（引用）'!C8)," ",'财拨总表（引用）'!C8)</f>
        <v>90.72</v>
      </c>
      <c r="F8" s="30" t="str">
        <f>IF(ISBLANK('财拨总表（引用）'!D8)," ",'财拨总表（引用）'!D8)</f>
        <v> </v>
      </c>
      <c r="G8" s="67"/>
    </row>
    <row r="9" spans="1:7" s="25" customFormat="1" ht="17.25" customHeight="1">
      <c r="A9" s="65" t="s">
        <v>129</v>
      </c>
      <c r="B9" s="69"/>
      <c r="C9" s="36" t="str">
        <f>IF(ISBLANK('财拨总表（引用）'!A9)," ",'财拨总表（引用）'!A9)</f>
        <v>城乡社区支出</v>
      </c>
      <c r="D9" s="30">
        <f>IF(ISBLANK('财拨总表（引用）'!B9)," ",'财拨总表（引用）'!B9)</f>
        <v>1044</v>
      </c>
      <c r="E9" s="30" t="str">
        <f>IF(ISBLANK('财拨总表（引用）'!C9)," ",'财拨总表（引用）'!C9)</f>
        <v> </v>
      </c>
      <c r="F9" s="30">
        <f>IF(ISBLANK('财拨总表（引用）'!D9)," ",'财拨总表（引用）'!D9)</f>
        <v>1044</v>
      </c>
      <c r="G9" s="67"/>
    </row>
    <row r="10" spans="1:7" s="25" customFormat="1" ht="17.25" customHeight="1">
      <c r="A10" s="65"/>
      <c r="B10" s="70"/>
      <c r="C10" s="36" t="str">
        <f>IF(ISBLANK('财拨总表（引用）'!A10)," ",'财拨总表（引用）'!A10)</f>
        <v>农林水支出</v>
      </c>
      <c r="D10" s="30">
        <f>IF(ISBLANK('财拨总表（引用）'!B10)," ",'财拨总表（引用）'!B10)</f>
        <v>7655.3</v>
      </c>
      <c r="E10" s="30">
        <f>IF(ISBLANK('财拨总表（引用）'!C10)," ",'财拨总表（引用）'!C10)</f>
        <v>7655.3</v>
      </c>
      <c r="F10" s="30" t="str">
        <f>IF(ISBLANK('财拨总表（引用）'!D10)," ",'财拨总表（引用）'!D10)</f>
        <v> </v>
      </c>
      <c r="G10" s="67"/>
    </row>
    <row r="11" spans="1:7" s="25" customFormat="1" ht="17.25" customHeight="1">
      <c r="A11" s="65"/>
      <c r="B11" s="70"/>
      <c r="C11" s="36" t="str">
        <f>IF(ISBLANK('财拨总表（引用）'!A11)," ",'财拨总表（引用）'!A11)</f>
        <v>住房保障支出</v>
      </c>
      <c r="D11" s="30">
        <f>IF(ISBLANK('财拨总表（引用）'!B11)," ",'财拨总表（引用）'!B11)</f>
        <v>258.88</v>
      </c>
      <c r="E11" s="30">
        <f>IF(ISBLANK('财拨总表（引用）'!C11)," ",'财拨总表（引用）'!C11)</f>
        <v>258.88</v>
      </c>
      <c r="F11" s="30" t="str">
        <f>IF(ISBLANK('财拨总表（引用）'!D11)," ",'财拨总表（引用）'!D11)</f>
        <v> </v>
      </c>
      <c r="G11" s="67"/>
    </row>
    <row r="12" spans="1:7" s="25" customFormat="1" ht="17.25" customHeight="1">
      <c r="A12" s="65"/>
      <c r="B12" s="70"/>
      <c r="C12" s="36" t="str">
        <f>IF(ISBLANK('财拨总表（引用）'!A12)," ",'财拨总表（引用）'!A12)</f>
        <v> </v>
      </c>
      <c r="D12" s="30" t="str">
        <f>IF(ISBLANK('财拨总表（引用）'!B12)," ",'财拨总表（引用）'!B12)</f>
        <v> </v>
      </c>
      <c r="E12" s="30" t="str">
        <f>IF(ISBLANK('财拨总表（引用）'!C12)," ",'财拨总表（引用）'!C12)</f>
        <v> </v>
      </c>
      <c r="F12" s="30" t="str">
        <f>IF(ISBLANK('财拨总表（引用）'!D12)," ",'财拨总表（引用）'!D12)</f>
        <v> </v>
      </c>
      <c r="G12" s="67"/>
    </row>
    <row r="13" spans="1:7" s="25" customFormat="1" ht="17.25" customHeight="1">
      <c r="A13" s="65"/>
      <c r="B13" s="70"/>
      <c r="C13" s="36" t="str">
        <f>IF(ISBLANK('财拨总表（引用）'!A13)," ",'财拨总表（引用）'!A13)</f>
        <v> </v>
      </c>
      <c r="D13" s="30" t="str">
        <f>IF(ISBLANK('财拨总表（引用）'!B13)," ",'财拨总表（引用）'!B13)</f>
        <v> </v>
      </c>
      <c r="E13" s="30" t="str">
        <f>IF(ISBLANK('财拨总表（引用）'!C13)," ",'财拨总表（引用）'!C13)</f>
        <v> </v>
      </c>
      <c r="F13" s="30" t="str">
        <f>IF(ISBLANK('财拨总表（引用）'!D13)," ",'财拨总表（引用）'!D13)</f>
        <v> </v>
      </c>
      <c r="G13" s="67"/>
    </row>
    <row r="14" spans="1:7" s="25" customFormat="1" ht="17.25" customHeight="1">
      <c r="A14" s="65"/>
      <c r="B14" s="70"/>
      <c r="C14" s="36" t="str">
        <f>IF(ISBLANK('财拨总表（引用）'!A14)," ",'财拨总表（引用）'!A14)</f>
        <v> </v>
      </c>
      <c r="D14" s="30" t="str">
        <f>IF(ISBLANK('财拨总表（引用）'!B14)," ",'财拨总表（引用）'!B14)</f>
        <v> </v>
      </c>
      <c r="E14" s="30" t="str">
        <f>IF(ISBLANK('财拨总表（引用）'!C14)," ",'财拨总表（引用）'!C14)</f>
        <v> </v>
      </c>
      <c r="F14" s="30" t="str">
        <f>IF(ISBLANK('财拨总表（引用）'!D14)," ",'财拨总表（引用）'!D14)</f>
        <v> </v>
      </c>
      <c r="G14" s="67"/>
    </row>
    <row r="15" spans="1:7" s="25" customFormat="1" ht="17.25" customHeight="1">
      <c r="A15" s="65"/>
      <c r="B15" s="70"/>
      <c r="C15" s="36" t="str">
        <f>IF(ISBLANK('财拨总表（引用）'!A15)," ",'财拨总表（引用）'!A15)</f>
        <v> </v>
      </c>
      <c r="D15" s="30" t="str">
        <f>IF(ISBLANK('财拨总表（引用）'!B15)," ",'财拨总表（引用）'!B15)</f>
        <v> </v>
      </c>
      <c r="E15" s="30" t="str">
        <f>IF(ISBLANK('财拨总表（引用）'!C15)," ",'财拨总表（引用）'!C15)</f>
        <v> </v>
      </c>
      <c r="F15" s="30" t="str">
        <f>IF(ISBLANK('财拨总表（引用）'!D15)," ",'财拨总表（引用）'!D15)</f>
        <v> </v>
      </c>
      <c r="G15" s="67"/>
    </row>
    <row r="16" spans="1:7" s="25" customFormat="1" ht="17.25" customHeight="1">
      <c r="A16" s="65"/>
      <c r="B16" s="70"/>
      <c r="C16" s="36" t="str">
        <f>IF(ISBLANK('财拨总表（引用）'!A16)," ",'财拨总表（引用）'!A16)</f>
        <v> </v>
      </c>
      <c r="D16" s="30" t="str">
        <f>IF(ISBLANK('财拨总表（引用）'!B16)," ",'财拨总表（引用）'!B16)</f>
        <v> </v>
      </c>
      <c r="E16" s="30" t="str">
        <f>IF(ISBLANK('财拨总表（引用）'!C16)," ",'财拨总表（引用）'!C16)</f>
        <v> </v>
      </c>
      <c r="F16" s="30" t="str">
        <f>IF(ISBLANK('财拨总表（引用）'!D16)," ",'财拨总表（引用）'!D16)</f>
        <v> </v>
      </c>
      <c r="G16" s="67"/>
    </row>
    <row r="17" spans="1:7" s="25" customFormat="1" ht="17.25" customHeight="1">
      <c r="A17" s="71"/>
      <c r="B17" s="70"/>
      <c r="C17" s="36" t="str">
        <f>IF(ISBLANK('财拨总表（引用）'!A17)," ",'财拨总表（引用）'!A17)</f>
        <v> </v>
      </c>
      <c r="D17" s="30" t="str">
        <f>IF(ISBLANK('财拨总表（引用）'!B17)," ",'财拨总表（引用）'!B17)</f>
        <v> </v>
      </c>
      <c r="E17" s="30" t="str">
        <f>IF(ISBLANK('财拨总表（引用）'!C17)," ",'财拨总表（引用）'!C17)</f>
        <v> </v>
      </c>
      <c r="F17" s="30" t="str">
        <f>IF(ISBLANK('财拨总表（引用）'!D17)," ",'财拨总表（引用）'!D17)</f>
        <v> </v>
      </c>
      <c r="G17" s="67"/>
    </row>
    <row r="18" spans="1:7" s="25" customFormat="1" ht="17.25" customHeight="1">
      <c r="A18" s="65"/>
      <c r="B18" s="70"/>
      <c r="C18" s="36" t="str">
        <f>IF(ISBLANK('财拨总表（引用）'!A18)," ",'财拨总表（引用）'!A18)</f>
        <v> </v>
      </c>
      <c r="D18" s="30" t="str">
        <f>IF(ISBLANK('财拨总表（引用）'!B18)," ",'财拨总表（引用）'!B18)</f>
        <v> </v>
      </c>
      <c r="E18" s="30" t="str">
        <f>IF(ISBLANK('财拨总表（引用）'!C18)," ",'财拨总表（引用）'!C18)</f>
        <v> </v>
      </c>
      <c r="F18" s="30" t="str">
        <f>IF(ISBLANK('财拨总表（引用）'!D18)," ",'财拨总表（引用）'!D18)</f>
        <v> </v>
      </c>
      <c r="G18" s="67"/>
    </row>
    <row r="19" spans="1:7" s="25" customFormat="1" ht="17.25" customHeight="1">
      <c r="A19" s="72"/>
      <c r="B19" s="69"/>
      <c r="C19" s="36" t="str">
        <f>IF(ISBLANK('财拨总表（引用）'!A19)," ",'财拨总表（引用）'!A19)</f>
        <v> </v>
      </c>
      <c r="D19" s="30" t="str">
        <f>IF(ISBLANK('财拨总表（引用）'!B19)," ",'财拨总表（引用）'!B19)</f>
        <v> </v>
      </c>
      <c r="E19" s="30" t="str">
        <f>IF(ISBLANK('财拨总表（引用）'!C19)," ",'财拨总表（引用）'!C19)</f>
        <v> </v>
      </c>
      <c r="F19" s="30" t="str">
        <f>IF(ISBLANK('财拨总表（引用）'!D19)," ",'财拨总表（引用）'!D19)</f>
        <v> </v>
      </c>
      <c r="G19" s="67"/>
    </row>
    <row r="20" spans="1:7" s="25" customFormat="1" ht="17.25" customHeight="1">
      <c r="A20" s="72"/>
      <c r="B20" s="69"/>
      <c r="C20" s="36" t="str">
        <f>IF(ISBLANK('财拨总表（引用）'!A20)," ",'财拨总表（引用）'!A20)</f>
        <v> </v>
      </c>
      <c r="D20" s="30" t="str">
        <f>IF(ISBLANK('财拨总表（引用）'!B20)," ",'财拨总表（引用）'!B20)</f>
        <v> </v>
      </c>
      <c r="E20" s="30" t="str">
        <f>IF(ISBLANK('财拨总表（引用）'!C20)," ",'财拨总表（引用）'!C20)</f>
        <v> </v>
      </c>
      <c r="F20" s="30" t="str">
        <f>IF(ISBLANK('财拨总表（引用）'!D20)," ",'财拨总表（引用）'!D20)</f>
        <v> </v>
      </c>
      <c r="G20" s="67"/>
    </row>
    <row r="21" spans="1:7" s="25" customFormat="1" ht="17.25" customHeight="1">
      <c r="A21" s="72"/>
      <c r="B21" s="69"/>
      <c r="C21" s="36" t="str">
        <f>IF(ISBLANK('财拨总表（引用）'!A21)," ",'财拨总表（引用）'!A21)</f>
        <v> </v>
      </c>
      <c r="D21" s="30" t="str">
        <f>IF(ISBLANK('财拨总表（引用）'!B21)," ",'财拨总表（引用）'!B21)</f>
        <v> </v>
      </c>
      <c r="E21" s="30" t="str">
        <f>IF(ISBLANK('财拨总表（引用）'!C21)," ",'财拨总表（引用）'!C21)</f>
        <v> </v>
      </c>
      <c r="F21" s="30" t="str">
        <f>IF(ISBLANK('财拨总表（引用）'!D21)," ",'财拨总表（引用）'!D21)</f>
        <v> </v>
      </c>
      <c r="G21" s="67"/>
    </row>
    <row r="22" spans="1:7" s="25" customFormat="1" ht="17.25" customHeight="1">
      <c r="A22" s="72"/>
      <c r="B22" s="69"/>
      <c r="C22" s="36" t="str">
        <f>IF(ISBLANK('财拨总表（引用）'!A22)," ",'财拨总表（引用）'!A22)</f>
        <v> </v>
      </c>
      <c r="D22" s="30" t="str">
        <f>IF(ISBLANK('财拨总表（引用）'!B22)," ",'财拨总表（引用）'!B22)</f>
        <v> </v>
      </c>
      <c r="E22" s="30" t="str">
        <f>IF(ISBLANK('财拨总表（引用）'!C22)," ",'财拨总表（引用）'!C22)</f>
        <v> </v>
      </c>
      <c r="F22" s="30" t="str">
        <f>IF(ISBLANK('财拨总表（引用）'!D22)," ",'财拨总表（引用）'!D22)</f>
        <v> </v>
      </c>
      <c r="G22" s="67"/>
    </row>
    <row r="23" spans="1:7" s="25" customFormat="1" ht="17.25" customHeight="1">
      <c r="A23" s="72"/>
      <c r="B23" s="69"/>
      <c r="C23" s="36" t="str">
        <f>IF(ISBLANK('财拨总表（引用）'!A23)," ",'财拨总表（引用）'!A23)</f>
        <v> </v>
      </c>
      <c r="D23" s="30" t="str">
        <f>IF(ISBLANK('财拨总表（引用）'!B23)," ",'财拨总表（引用）'!B23)</f>
        <v> </v>
      </c>
      <c r="E23" s="30" t="str">
        <f>IF(ISBLANK('财拨总表（引用）'!C23)," ",'财拨总表（引用）'!C23)</f>
        <v> </v>
      </c>
      <c r="F23" s="30" t="str">
        <f>IF(ISBLANK('财拨总表（引用）'!D23)," ",'财拨总表（引用）'!D23)</f>
        <v> </v>
      </c>
      <c r="G23" s="67"/>
    </row>
    <row r="24" spans="1:7" s="25" customFormat="1" ht="19.5" customHeight="1">
      <c r="A24" s="72"/>
      <c r="B24" s="69"/>
      <c r="C24" s="36" t="str">
        <f>IF(ISBLANK('财拨总表（引用）'!A24)," ",'财拨总表（引用）'!A24)</f>
        <v> </v>
      </c>
      <c r="D24" s="30" t="str">
        <f>IF(ISBLANK('财拨总表（引用）'!B24)," ",'财拨总表（引用）'!B24)</f>
        <v> </v>
      </c>
      <c r="E24" s="30" t="str">
        <f>IF(ISBLANK('财拨总表（引用）'!C24)," ",'财拨总表（引用）'!C24)</f>
        <v> </v>
      </c>
      <c r="F24" s="30" t="str">
        <f>IF(ISBLANK('财拨总表（引用）'!D24)," ",'财拨总表（引用）'!D24)</f>
        <v> </v>
      </c>
      <c r="G24" s="67"/>
    </row>
    <row r="25" spans="1:7" s="25" customFormat="1" ht="19.5" customHeight="1">
      <c r="A25" s="72"/>
      <c r="B25" s="69"/>
      <c r="C25" s="36" t="str">
        <f>IF(ISBLANK('财拨总表（引用）'!A25)," ",'财拨总表（引用）'!A25)</f>
        <v> </v>
      </c>
      <c r="D25" s="30" t="str">
        <f>IF(ISBLANK('财拨总表（引用）'!B25)," ",'财拨总表（引用）'!B25)</f>
        <v> </v>
      </c>
      <c r="E25" s="30" t="str">
        <f>IF(ISBLANK('财拨总表（引用）'!C25)," ",'财拨总表（引用）'!C25)</f>
        <v> </v>
      </c>
      <c r="F25" s="30" t="str">
        <f>IF(ISBLANK('财拨总表（引用）'!D25)," ",'财拨总表（引用）'!D25)</f>
        <v> </v>
      </c>
      <c r="G25" s="67"/>
    </row>
    <row r="26" spans="1:7" s="25" customFormat="1" ht="19.5" customHeight="1">
      <c r="A26" s="72"/>
      <c r="B26" s="69"/>
      <c r="C26" s="36" t="str">
        <f>IF(ISBLANK('财拨总表（引用）'!A26)," ",'财拨总表（引用）'!A26)</f>
        <v> </v>
      </c>
      <c r="D26" s="30" t="str">
        <f>IF(ISBLANK('财拨总表（引用）'!B26)," ",'财拨总表（引用）'!B26)</f>
        <v> </v>
      </c>
      <c r="E26" s="30" t="str">
        <f>IF(ISBLANK('财拨总表（引用）'!C26)," ",'财拨总表（引用）'!C26)</f>
        <v> </v>
      </c>
      <c r="F26" s="30" t="str">
        <f>IF(ISBLANK('财拨总表（引用）'!D26)," ",'财拨总表（引用）'!D26)</f>
        <v> </v>
      </c>
      <c r="G26" s="67"/>
    </row>
    <row r="27" spans="1:7" s="25" customFormat="1" ht="19.5" customHeight="1">
      <c r="A27" s="72"/>
      <c r="B27" s="69"/>
      <c r="C27" s="36" t="str">
        <f>IF(ISBLANK('财拨总表（引用）'!A27)," ",'财拨总表（引用）'!A27)</f>
        <v> </v>
      </c>
      <c r="D27" s="30" t="str">
        <f>IF(ISBLANK('财拨总表（引用）'!B27)," ",'财拨总表（引用）'!B27)</f>
        <v> </v>
      </c>
      <c r="E27" s="30" t="str">
        <f>IF(ISBLANK('财拨总表（引用）'!C27)," ",'财拨总表（引用）'!C27)</f>
        <v> </v>
      </c>
      <c r="F27" s="30" t="str">
        <f>IF(ISBLANK('财拨总表（引用）'!D27)," ",'财拨总表（引用）'!D27)</f>
        <v> </v>
      </c>
      <c r="G27" s="67"/>
    </row>
    <row r="28" spans="1:7" s="25" customFormat="1" ht="19.5" customHeight="1">
      <c r="A28" s="72"/>
      <c r="B28" s="69"/>
      <c r="C28" s="36" t="str">
        <f>IF(ISBLANK('财拨总表（引用）'!A28)," ",'财拨总表（引用）'!A28)</f>
        <v> </v>
      </c>
      <c r="D28" s="30" t="str">
        <f>IF(ISBLANK('财拨总表（引用）'!B28)," ",'财拨总表（引用）'!B28)</f>
        <v> </v>
      </c>
      <c r="E28" s="30" t="str">
        <f>IF(ISBLANK('财拨总表（引用）'!C28)," ",'财拨总表（引用）'!C28)</f>
        <v> </v>
      </c>
      <c r="F28" s="30" t="str">
        <f>IF(ISBLANK('财拨总表（引用）'!D28)," ",'财拨总表（引用）'!D28)</f>
        <v> </v>
      </c>
      <c r="G28" s="67"/>
    </row>
    <row r="29" spans="1:7" s="25" customFormat="1" ht="19.5" customHeight="1">
      <c r="A29" s="72"/>
      <c r="B29" s="69"/>
      <c r="C29" s="36" t="str">
        <f>IF(ISBLANK('财拨总表（引用）'!A29)," ",'财拨总表（引用）'!A29)</f>
        <v> </v>
      </c>
      <c r="D29" s="30" t="str">
        <f>IF(ISBLANK('财拨总表（引用）'!B29)," ",'财拨总表（引用）'!B29)</f>
        <v> </v>
      </c>
      <c r="E29" s="30" t="str">
        <f>IF(ISBLANK('财拨总表（引用）'!C29)," ",'财拨总表（引用）'!C29)</f>
        <v> </v>
      </c>
      <c r="F29" s="30" t="str">
        <f>IF(ISBLANK('财拨总表（引用）'!D29)," ",'财拨总表（引用）'!D29)</f>
        <v> </v>
      </c>
      <c r="G29" s="67"/>
    </row>
    <row r="30" spans="1:7" s="25" customFormat="1" ht="19.5" customHeight="1">
      <c r="A30" s="72"/>
      <c r="B30" s="69"/>
      <c r="C30" s="36" t="str">
        <f>IF(ISBLANK('财拨总表（引用）'!A30)," ",'财拨总表（引用）'!A30)</f>
        <v> </v>
      </c>
      <c r="D30" s="30" t="str">
        <f>IF(ISBLANK('财拨总表（引用）'!B30)," ",'财拨总表（引用）'!B30)</f>
        <v> </v>
      </c>
      <c r="E30" s="30" t="str">
        <f>IF(ISBLANK('财拨总表（引用）'!C30)," ",'财拨总表（引用）'!C30)</f>
        <v> </v>
      </c>
      <c r="F30" s="30" t="str">
        <f>IF(ISBLANK('财拨总表（引用）'!D30)," ",'财拨总表（引用）'!D30)</f>
        <v> </v>
      </c>
      <c r="G30" s="67"/>
    </row>
    <row r="31" spans="1:7" s="25" customFormat="1" ht="19.5" customHeight="1">
      <c r="A31" s="72"/>
      <c r="B31" s="69"/>
      <c r="C31" s="36" t="str">
        <f>IF(ISBLANK('财拨总表（引用）'!A31)," ",'财拨总表（引用）'!A31)</f>
        <v> </v>
      </c>
      <c r="D31" s="30" t="str">
        <f>IF(ISBLANK('财拨总表（引用）'!B31)," ",'财拨总表（引用）'!B31)</f>
        <v> </v>
      </c>
      <c r="E31" s="30" t="str">
        <f>IF(ISBLANK('财拨总表（引用）'!C31)," ",'财拨总表（引用）'!C31)</f>
        <v> </v>
      </c>
      <c r="F31" s="30" t="str">
        <f>IF(ISBLANK('财拨总表（引用）'!D31)," ",'财拨总表（引用）'!D31)</f>
        <v> </v>
      </c>
      <c r="G31" s="67"/>
    </row>
    <row r="32" spans="1:7" s="25" customFormat="1" ht="19.5" customHeight="1">
      <c r="A32" s="72"/>
      <c r="B32" s="69"/>
      <c r="C32" s="36" t="str">
        <f>IF(ISBLANK('财拨总表（引用）'!A32)," ",'财拨总表（引用）'!A32)</f>
        <v> </v>
      </c>
      <c r="D32" s="30" t="str">
        <f>IF(ISBLANK('财拨总表（引用）'!B32)," ",'财拨总表（引用）'!B32)</f>
        <v> </v>
      </c>
      <c r="E32" s="30" t="str">
        <f>IF(ISBLANK('财拨总表（引用）'!C32)," ",'财拨总表（引用）'!C32)</f>
        <v> </v>
      </c>
      <c r="F32" s="30" t="str">
        <f>IF(ISBLANK('财拨总表（引用）'!D32)," ",'财拨总表（引用）'!D32)</f>
        <v> </v>
      </c>
      <c r="G32" s="67"/>
    </row>
    <row r="33" spans="1:7" s="25" customFormat="1" ht="19.5" customHeight="1">
      <c r="A33" s="72"/>
      <c r="B33" s="69"/>
      <c r="C33" s="36" t="str">
        <f>IF(ISBLANK('财拨总表（引用）'!A33)," ",'财拨总表（引用）'!A33)</f>
        <v> </v>
      </c>
      <c r="D33" s="30" t="str">
        <f>IF(ISBLANK('财拨总表（引用）'!B33)," ",'财拨总表（引用）'!B33)</f>
        <v> </v>
      </c>
      <c r="E33" s="30" t="str">
        <f>IF(ISBLANK('财拨总表（引用）'!C33)," ",'财拨总表（引用）'!C33)</f>
        <v> </v>
      </c>
      <c r="F33" s="30" t="str">
        <f>IF(ISBLANK('财拨总表（引用）'!D33)," ",'财拨总表（引用）'!D33)</f>
        <v> </v>
      </c>
      <c r="G33" s="67"/>
    </row>
    <row r="34" spans="1:7" s="25" customFormat="1" ht="19.5" customHeight="1">
      <c r="A34" s="72"/>
      <c r="B34" s="69"/>
      <c r="C34" s="36" t="str">
        <f>IF(ISBLANK('财拨总表（引用）'!A34)," ",'财拨总表（引用）'!A34)</f>
        <v> </v>
      </c>
      <c r="D34" s="30" t="str">
        <f>IF(ISBLANK('财拨总表（引用）'!B34)," ",'财拨总表（引用）'!B34)</f>
        <v> </v>
      </c>
      <c r="E34" s="30" t="str">
        <f>IF(ISBLANK('财拨总表（引用）'!C34)," ",'财拨总表（引用）'!C34)</f>
        <v> </v>
      </c>
      <c r="F34" s="30" t="str">
        <f>IF(ISBLANK('财拨总表（引用）'!D34)," ",'财拨总表（引用）'!D34)</f>
        <v> </v>
      </c>
      <c r="G34" s="67"/>
    </row>
    <row r="35" spans="1:7" s="25" customFormat="1" ht="19.5" customHeight="1">
      <c r="A35" s="72"/>
      <c r="B35" s="69"/>
      <c r="C35" s="36" t="str">
        <f>IF(ISBLANK('财拨总表（引用）'!A35)," ",'财拨总表（引用）'!A35)</f>
        <v> </v>
      </c>
      <c r="D35" s="30" t="str">
        <f>IF(ISBLANK('财拨总表（引用）'!B35)," ",'财拨总表（引用）'!B35)</f>
        <v> </v>
      </c>
      <c r="E35" s="30" t="str">
        <f>IF(ISBLANK('财拨总表（引用）'!C35)," ",'财拨总表（引用）'!C35)</f>
        <v> </v>
      </c>
      <c r="F35" s="30" t="str">
        <f>IF(ISBLANK('财拨总表（引用）'!D35)," ",'财拨总表（引用）'!D35)</f>
        <v> </v>
      </c>
      <c r="G35" s="67"/>
    </row>
    <row r="36" spans="1:7" s="25" customFormat="1" ht="19.5" customHeight="1">
      <c r="A36" s="72"/>
      <c r="B36" s="69"/>
      <c r="C36" s="36" t="str">
        <f>IF(ISBLANK('财拨总表（引用）'!A36)," ",'财拨总表（引用）'!A36)</f>
        <v> </v>
      </c>
      <c r="D36" s="30" t="str">
        <f>IF(ISBLANK('财拨总表（引用）'!B36)," ",'财拨总表（引用）'!B36)</f>
        <v> </v>
      </c>
      <c r="E36" s="30" t="str">
        <f>IF(ISBLANK('财拨总表（引用）'!C36)," ",'财拨总表（引用）'!C36)</f>
        <v> </v>
      </c>
      <c r="F36" s="30" t="str">
        <f>IF(ISBLANK('财拨总表（引用）'!D36)," ",'财拨总表（引用）'!D36)</f>
        <v> </v>
      </c>
      <c r="G36" s="67"/>
    </row>
    <row r="37" spans="1:7" s="25" customFormat="1" ht="19.5" customHeight="1">
      <c r="A37" s="72"/>
      <c r="B37" s="69"/>
      <c r="C37" s="36" t="str">
        <f>IF(ISBLANK('财拨总表（引用）'!A37)," ",'财拨总表（引用）'!A37)</f>
        <v> </v>
      </c>
      <c r="D37" s="30" t="str">
        <f>IF(ISBLANK('财拨总表（引用）'!B37)," ",'财拨总表（引用）'!B37)</f>
        <v> </v>
      </c>
      <c r="E37" s="30" t="str">
        <f>IF(ISBLANK('财拨总表（引用）'!C37)," ",'财拨总表（引用）'!C37)</f>
        <v> </v>
      </c>
      <c r="F37" s="30" t="str">
        <f>IF(ISBLANK('财拨总表（引用）'!D37)," ",'财拨总表（引用）'!D37)</f>
        <v> </v>
      </c>
      <c r="G37" s="67"/>
    </row>
    <row r="38" spans="1:7" s="25" customFormat="1" ht="19.5" customHeight="1">
      <c r="A38" s="72"/>
      <c r="B38" s="69"/>
      <c r="C38" s="36" t="str">
        <f>IF(ISBLANK('财拨总表（引用）'!A38)," ",'财拨总表（引用）'!A38)</f>
        <v> </v>
      </c>
      <c r="D38" s="30" t="str">
        <f>IF(ISBLANK('财拨总表（引用）'!B38)," ",'财拨总表（引用）'!B38)</f>
        <v> </v>
      </c>
      <c r="E38" s="30" t="str">
        <f>IF(ISBLANK('财拨总表（引用）'!C38)," ",'财拨总表（引用）'!C38)</f>
        <v> </v>
      </c>
      <c r="F38" s="30" t="str">
        <f>IF(ISBLANK('财拨总表（引用）'!D38)," ",'财拨总表（引用）'!D38)</f>
        <v> </v>
      </c>
      <c r="G38" s="67"/>
    </row>
    <row r="39" spans="1:7" s="25" customFormat="1" ht="19.5" customHeight="1">
      <c r="A39" s="72"/>
      <c r="B39" s="69"/>
      <c r="C39" s="36" t="str">
        <f>IF(ISBLANK('财拨总表（引用）'!A39)," ",'财拨总表（引用）'!A39)</f>
        <v> </v>
      </c>
      <c r="D39" s="30" t="str">
        <f>IF(ISBLANK('财拨总表（引用）'!B39)," ",'财拨总表（引用）'!B39)</f>
        <v> </v>
      </c>
      <c r="E39" s="30" t="str">
        <f>IF(ISBLANK('财拨总表（引用）'!C39)," ",'财拨总表（引用）'!C39)</f>
        <v> </v>
      </c>
      <c r="F39" s="30" t="str">
        <f>IF(ISBLANK('财拨总表（引用）'!D39)," ",'财拨总表（引用）'!D39)</f>
        <v> </v>
      </c>
      <c r="G39" s="67"/>
    </row>
    <row r="40" spans="1:7" s="25" customFormat="1" ht="19.5" customHeight="1">
      <c r="A40" s="72"/>
      <c r="B40" s="69"/>
      <c r="C40" s="36" t="str">
        <f>IF(ISBLANK('财拨总表（引用）'!A40)," ",'财拨总表（引用）'!A40)</f>
        <v> </v>
      </c>
      <c r="D40" s="30" t="str">
        <f>IF(ISBLANK('财拨总表（引用）'!B40)," ",'财拨总表（引用）'!B40)</f>
        <v> </v>
      </c>
      <c r="E40" s="30" t="str">
        <f>IF(ISBLANK('财拨总表（引用）'!C40)," ",'财拨总表（引用）'!C40)</f>
        <v> </v>
      </c>
      <c r="F40" s="30" t="str">
        <f>IF(ISBLANK('财拨总表（引用）'!D40)," ",'财拨总表（引用）'!D40)</f>
        <v> </v>
      </c>
      <c r="G40" s="67"/>
    </row>
    <row r="41" spans="1:7" s="25" customFormat="1" ht="19.5" customHeight="1">
      <c r="A41" s="72"/>
      <c r="B41" s="69"/>
      <c r="C41" s="36" t="str">
        <f>IF(ISBLANK('财拨总表（引用）'!A41)," ",'财拨总表（引用）'!A41)</f>
        <v> </v>
      </c>
      <c r="D41" s="30" t="str">
        <f>IF(ISBLANK('财拨总表（引用）'!B41)," ",'财拨总表（引用）'!B41)</f>
        <v> </v>
      </c>
      <c r="E41" s="30" t="str">
        <f>IF(ISBLANK('财拨总表（引用）'!C41)," ",'财拨总表（引用）'!C41)</f>
        <v> </v>
      </c>
      <c r="F41" s="30" t="str">
        <f>IF(ISBLANK('财拨总表（引用）'!D41)," ",'财拨总表（引用）'!D41)</f>
        <v> </v>
      </c>
      <c r="G41" s="67"/>
    </row>
    <row r="42" spans="1:7" s="25" customFormat="1" ht="19.5" customHeight="1">
      <c r="A42" s="72"/>
      <c r="B42" s="69"/>
      <c r="C42" s="36" t="str">
        <f>IF(ISBLANK('财拨总表（引用）'!A42)," ",'财拨总表（引用）'!A42)</f>
        <v> </v>
      </c>
      <c r="D42" s="30" t="str">
        <f>IF(ISBLANK('财拨总表（引用）'!B42)," ",'财拨总表（引用）'!B42)</f>
        <v> </v>
      </c>
      <c r="E42" s="30" t="str">
        <f>IF(ISBLANK('财拨总表（引用）'!C42)," ",'财拨总表（引用）'!C42)</f>
        <v> </v>
      </c>
      <c r="F42" s="30" t="str">
        <f>IF(ISBLANK('财拨总表（引用）'!D42)," ",'财拨总表（引用）'!D42)</f>
        <v> </v>
      </c>
      <c r="G42" s="67"/>
    </row>
    <row r="43" spans="1:7" s="25" customFormat="1" ht="19.5" customHeight="1">
      <c r="A43" s="72"/>
      <c r="B43" s="69"/>
      <c r="C43" s="36" t="str">
        <f>IF(ISBLANK('财拨总表（引用）'!A43)," ",'财拨总表（引用）'!A43)</f>
        <v> </v>
      </c>
      <c r="D43" s="30" t="str">
        <f>IF(ISBLANK('财拨总表（引用）'!B43)," ",'财拨总表（引用）'!B43)</f>
        <v> </v>
      </c>
      <c r="E43" s="30" t="str">
        <f>IF(ISBLANK('财拨总表（引用）'!C43)," ",'财拨总表（引用）'!C43)</f>
        <v> </v>
      </c>
      <c r="F43" s="30" t="str">
        <f>IF(ISBLANK('财拨总表（引用）'!D43)," ",'财拨总表（引用）'!D43)</f>
        <v> </v>
      </c>
      <c r="G43" s="67"/>
    </row>
    <row r="44" spans="1:7" s="25" customFormat="1" ht="19.5" customHeight="1">
      <c r="A44" s="72"/>
      <c r="B44" s="69"/>
      <c r="C44" s="36" t="str">
        <f>IF(ISBLANK('财拨总表（引用）'!A44)," ",'财拨总表（引用）'!A44)</f>
        <v> </v>
      </c>
      <c r="D44" s="30" t="str">
        <f>IF(ISBLANK('财拨总表（引用）'!B44)," ",'财拨总表（引用）'!B44)</f>
        <v> </v>
      </c>
      <c r="E44" s="30" t="str">
        <f>IF(ISBLANK('财拨总表（引用）'!C44)," ",'财拨总表（引用）'!C44)</f>
        <v> </v>
      </c>
      <c r="F44" s="30" t="str">
        <f>IF(ISBLANK('财拨总表（引用）'!D44)," ",'财拨总表（引用）'!D44)</f>
        <v> </v>
      </c>
      <c r="G44" s="67"/>
    </row>
    <row r="45" spans="1:7" s="25" customFormat="1" ht="19.5" customHeight="1">
      <c r="A45" s="72"/>
      <c r="B45" s="69"/>
      <c r="C45" s="36" t="str">
        <f>IF(ISBLANK('财拨总表（引用）'!A45)," ",'财拨总表（引用）'!A45)</f>
        <v> </v>
      </c>
      <c r="D45" s="30" t="str">
        <f>IF(ISBLANK('财拨总表（引用）'!B45)," ",'财拨总表（引用）'!B45)</f>
        <v> </v>
      </c>
      <c r="E45" s="30" t="str">
        <f>IF(ISBLANK('财拨总表（引用）'!C45)," ",'财拨总表（引用）'!C45)</f>
        <v> </v>
      </c>
      <c r="F45" s="30" t="str">
        <f>IF(ISBLANK('财拨总表（引用）'!D45)," ",'财拨总表（引用）'!D45)</f>
        <v> </v>
      </c>
      <c r="G45" s="67"/>
    </row>
    <row r="46" spans="1:7" s="25" customFormat="1" ht="19.5" customHeight="1">
      <c r="A46" s="72"/>
      <c r="B46" s="69"/>
      <c r="C46" s="36" t="str">
        <f>IF(ISBLANK('财拨总表（引用）'!A46)," ",'财拨总表（引用）'!A46)</f>
        <v> </v>
      </c>
      <c r="D46" s="30" t="str">
        <f>IF(ISBLANK('财拨总表（引用）'!B46)," ",'财拨总表（引用）'!B46)</f>
        <v> </v>
      </c>
      <c r="E46" s="30" t="str">
        <f>IF(ISBLANK('财拨总表（引用）'!C46)," ",'财拨总表（引用）'!C46)</f>
        <v> </v>
      </c>
      <c r="F46" s="30" t="str">
        <f>IF(ISBLANK('财拨总表（引用）'!D46)," ",'财拨总表（引用）'!D46)</f>
        <v> </v>
      </c>
      <c r="G46" s="67"/>
    </row>
    <row r="47" spans="1:7" s="25" customFormat="1" ht="17.25" customHeight="1">
      <c r="A47" s="72"/>
      <c r="B47" s="27"/>
      <c r="C47" s="44"/>
      <c r="D47" s="73" t="str">
        <f>IF(ISBLANK('财拨总表（引用）'!B47)," ",'财拨总表（引用）'!B47)</f>
        <v> </v>
      </c>
      <c r="E47" s="73" t="str">
        <f>IF(ISBLANK('财拨总表（引用）'!C47)," ",'财拨总表（引用）'!C47)</f>
        <v> </v>
      </c>
      <c r="F47" s="73" t="str">
        <f>IF(ISBLANK('财拨总表（引用）'!D47)," ",'财拨总表（引用）'!D47)</f>
        <v> </v>
      </c>
      <c r="G47" s="74"/>
    </row>
    <row r="48" spans="1:7" s="25" customFormat="1" ht="17.25" customHeight="1">
      <c r="A48" s="31"/>
      <c r="B48" s="27"/>
      <c r="C48" s="44"/>
      <c r="D48" s="73" t="str">
        <f>IF(ISBLANK('财拨总表（引用）'!B48)," ",'财拨总表（引用）'!B48)</f>
        <v> </v>
      </c>
      <c r="E48" s="73" t="str">
        <f>IF(ISBLANK('财拨总表（引用）'!C48)," ",'财拨总表（引用）'!C48)</f>
        <v> </v>
      </c>
      <c r="F48" s="73" t="str">
        <f>IF(ISBLANK('财拨总表（引用）'!D48)," ",'财拨总表（引用）'!D48)</f>
        <v> </v>
      </c>
      <c r="G48" s="74"/>
    </row>
    <row r="49" spans="1:7" s="25" customFormat="1" ht="17.25" customHeight="1">
      <c r="A49" s="72"/>
      <c r="B49" s="27"/>
      <c r="C49" s="44"/>
      <c r="D49" s="73" t="str">
        <f>IF(ISBLANK('财拨总表（引用）'!B49)," ",'财拨总表（引用）'!B49)</f>
        <v> </v>
      </c>
      <c r="E49" s="73" t="str">
        <f>IF(ISBLANK('财拨总表（引用）'!C49)," ",'财拨总表（引用）'!C49)</f>
        <v> </v>
      </c>
      <c r="F49" s="73" t="str">
        <f>IF(ISBLANK('财拨总表（引用）'!D49)," ",'财拨总表（引用）'!D49)</f>
        <v> </v>
      </c>
      <c r="G49" s="74"/>
    </row>
    <row r="50" spans="1:7" s="25" customFormat="1" ht="17.25" customHeight="1">
      <c r="A50" s="75"/>
      <c r="B50" s="27"/>
      <c r="C50" s="44"/>
      <c r="D50" s="73" t="str">
        <f>IF(ISBLANK('财拨总表（引用）'!B50)," ",'财拨总表（引用）'!B50)</f>
        <v> </v>
      </c>
      <c r="E50" s="73" t="str">
        <f>IF(ISBLANK('财拨总表（引用）'!C50)," ",'财拨总表（引用）'!C50)</f>
        <v> </v>
      </c>
      <c r="F50" s="73" t="str">
        <f>IF(ISBLANK('财拨总表（引用）'!D50)," ",'财拨总表（引用）'!D50)</f>
        <v> </v>
      </c>
      <c r="G50" s="74"/>
    </row>
    <row r="51" spans="1:7" s="25" customFormat="1" ht="17.25" customHeight="1">
      <c r="A51" s="72"/>
      <c r="B51" s="69"/>
      <c r="C51" s="44"/>
      <c r="D51" s="73" t="str">
        <f>IF(ISBLANK('财拨总表（引用）'!B51)," ",'财拨总表（引用）'!B51)</f>
        <v> </v>
      </c>
      <c r="E51" s="73" t="str">
        <f>IF(ISBLANK('财拨总表（引用）'!C51)," ",'财拨总表（引用）'!C51)</f>
        <v> </v>
      </c>
      <c r="F51" s="73" t="str">
        <f>IF(ISBLANK('财拨总表（引用）'!D51)," ",'财拨总表（引用）'!D51)</f>
        <v> </v>
      </c>
      <c r="G51" s="74"/>
    </row>
    <row r="52" spans="1:7" s="25" customFormat="1" ht="17.25" customHeight="1">
      <c r="A52" s="75" t="s">
        <v>23</v>
      </c>
      <c r="B52" s="44">
        <v>9335.4</v>
      </c>
      <c r="C52" s="75" t="s">
        <v>24</v>
      </c>
      <c r="D52" s="73">
        <f>IF(ISBLANK('财拨总表（引用）'!B6)," ",'财拨总表（引用）'!B6)</f>
        <v>9335.4</v>
      </c>
      <c r="E52" s="73">
        <f>IF(ISBLANK('财拨总表（引用）'!C6)," ",'财拨总表（引用）'!C6)</f>
        <v>8291.4</v>
      </c>
      <c r="F52" s="73">
        <f>IF(ISBLANK('财拨总表（引用）'!D6)," ",'财拨总表（引用）'!D6)</f>
        <v>1044</v>
      </c>
      <c r="G52" s="74" t="str">
        <f>IF(ISBLANK('财拨总表（引用）'!E6)," ",'财拨总表（引用）'!E6)</f>
        <v> </v>
      </c>
    </row>
    <row r="53" spans="2:7" s="25" customFormat="1" ht="15.75">
      <c r="B53" s="76"/>
      <c r="G53" s="48"/>
    </row>
    <row r="54" spans="2:7" s="25" customFormat="1" ht="15.75">
      <c r="B54" s="76"/>
      <c r="G54" s="48"/>
    </row>
    <row r="55" spans="2:7" s="25" customFormat="1" ht="15.75">
      <c r="B55" s="76"/>
      <c r="G55" s="48"/>
    </row>
    <row r="56" spans="2:7" s="25" customFormat="1" ht="15.75">
      <c r="B56" s="76"/>
      <c r="G56" s="48"/>
    </row>
    <row r="57" spans="2:7" s="25" customFormat="1" ht="15.75">
      <c r="B57" s="76"/>
      <c r="G57" s="48"/>
    </row>
    <row r="58" spans="2:7" s="25" customFormat="1" ht="15.75">
      <c r="B58" s="76"/>
      <c r="G58" s="48"/>
    </row>
    <row r="59" spans="2:7" s="25" customFormat="1" ht="15.75">
      <c r="B59" s="76"/>
      <c r="G59" s="48"/>
    </row>
    <row r="60" spans="2:7" s="25" customFormat="1" ht="15.75">
      <c r="B60" s="76"/>
      <c r="G60" s="48"/>
    </row>
    <row r="61" spans="2:7" s="25" customFormat="1" ht="15.75">
      <c r="B61" s="76"/>
      <c r="G61" s="48"/>
    </row>
    <row r="62" spans="2:7" s="25" customFormat="1" ht="15.75">
      <c r="B62" s="76"/>
      <c r="G62" s="48"/>
    </row>
    <row r="63" spans="2:7" s="25" customFormat="1" ht="15.75">
      <c r="B63" s="76"/>
      <c r="G63" s="48"/>
    </row>
    <row r="64" spans="2:7" s="25" customFormat="1" ht="15.75">
      <c r="B64" s="76"/>
      <c r="G64" s="48"/>
    </row>
    <row r="65" spans="2:7" s="25" customFormat="1" ht="15.75">
      <c r="B65" s="76"/>
      <c r="G65" s="48"/>
    </row>
    <row r="66" spans="2:7" s="25" customFormat="1" ht="15.75">
      <c r="B66" s="76"/>
      <c r="G66" s="48"/>
    </row>
    <row r="67" spans="2:7" s="25" customFormat="1" ht="15.75">
      <c r="B67" s="76"/>
      <c r="G67" s="48"/>
    </row>
    <row r="68" spans="2:7" s="25" customFormat="1" ht="15.75">
      <c r="B68" s="76"/>
      <c r="G68" s="48"/>
    </row>
    <row r="69" spans="2:7" s="25" customFormat="1" ht="15.75">
      <c r="B69" s="76"/>
      <c r="G69" s="48"/>
    </row>
    <row r="70" spans="2:7" s="25" customFormat="1" ht="15.75">
      <c r="B70" s="76"/>
      <c r="G70" s="48"/>
    </row>
    <row r="71" spans="2:7" s="25" customFormat="1" ht="15.75">
      <c r="B71" s="76"/>
      <c r="G71" s="48"/>
    </row>
    <row r="72" spans="2:7" s="25" customFormat="1" ht="15.75">
      <c r="B72" s="76"/>
      <c r="G72" s="48"/>
    </row>
    <row r="73" spans="2:7" s="25" customFormat="1" ht="15.75">
      <c r="B73" s="76"/>
      <c r="G73" s="48"/>
    </row>
    <row r="74" spans="2:7" s="25" customFormat="1" ht="15.75">
      <c r="B74" s="76"/>
      <c r="G74" s="48"/>
    </row>
    <row r="75" spans="2:7" s="25" customFormat="1" ht="15.75">
      <c r="B75" s="76"/>
      <c r="G75" s="48"/>
    </row>
    <row r="76" spans="2:7" s="25" customFormat="1" ht="15.75">
      <c r="B76" s="76"/>
      <c r="G76" s="48"/>
    </row>
    <row r="77" spans="2:7" s="25" customFormat="1" ht="15.75">
      <c r="B77" s="76"/>
      <c r="G77" s="48"/>
    </row>
    <row r="78" spans="2:32" s="25" customFormat="1" ht="15.75">
      <c r="B78" s="76"/>
      <c r="G78" s="48"/>
      <c r="AF78" s="37"/>
    </row>
    <row r="79" spans="2:30" s="25" customFormat="1" ht="15.75">
      <c r="B79" s="76"/>
      <c r="G79" s="48"/>
      <c r="AD79" s="37"/>
    </row>
    <row r="80" spans="2:32" s="25" customFormat="1" ht="15.75">
      <c r="B80" s="76"/>
      <c r="G80" s="48"/>
      <c r="AE80" s="37"/>
      <c r="AF80" s="37"/>
    </row>
    <row r="81" spans="2:33" s="25" customFormat="1" ht="15.75">
      <c r="B81" s="76"/>
      <c r="G81" s="48"/>
      <c r="AF81" s="37"/>
      <c r="AG81" s="37"/>
    </row>
    <row r="82" spans="2:33" s="25" customFormat="1" ht="15.75">
      <c r="B82" s="76"/>
      <c r="G82" s="48"/>
      <c r="AG82" s="77"/>
    </row>
    <row r="83" spans="2:7" s="25" customFormat="1" ht="15.75">
      <c r="B83" s="76"/>
      <c r="G83" s="48"/>
    </row>
    <row r="84" spans="2:7" s="25" customFormat="1" ht="15.75">
      <c r="B84" s="76"/>
      <c r="G84" s="48"/>
    </row>
    <row r="85" spans="2:7" s="25" customFormat="1" ht="15.75">
      <c r="B85" s="76"/>
      <c r="G85" s="48"/>
    </row>
    <row r="86" spans="2:7" s="25" customFormat="1" ht="15.75">
      <c r="B86" s="76"/>
      <c r="G86" s="48"/>
    </row>
    <row r="87" spans="2:7" s="25" customFormat="1" ht="15.75">
      <c r="B87" s="76"/>
      <c r="G87" s="48"/>
    </row>
    <row r="88" spans="2:7" s="25" customFormat="1" ht="15.75">
      <c r="B88" s="76"/>
      <c r="G88" s="48"/>
    </row>
    <row r="89" spans="2:7" s="25" customFormat="1" ht="15.75">
      <c r="B89" s="76"/>
      <c r="G89" s="48"/>
    </row>
    <row r="90" spans="2:7" s="25" customFormat="1" ht="15.75">
      <c r="B90" s="76"/>
      <c r="G90" s="48"/>
    </row>
    <row r="91" spans="2:7" s="25" customFormat="1" ht="15.75">
      <c r="B91" s="76"/>
      <c r="G91" s="48"/>
    </row>
    <row r="92" spans="2:7" s="25" customFormat="1" ht="15.75">
      <c r="B92" s="76"/>
      <c r="G92" s="48"/>
    </row>
    <row r="93" spans="2:7" s="25" customFormat="1" ht="15.75">
      <c r="B93" s="76"/>
      <c r="G93" s="48"/>
    </row>
    <row r="94" spans="2:7" s="25" customFormat="1" ht="15.75">
      <c r="B94" s="76"/>
      <c r="G94" s="48"/>
    </row>
    <row r="95" spans="2:7" s="25" customFormat="1" ht="15.75">
      <c r="B95" s="76"/>
      <c r="G95" s="48"/>
    </row>
    <row r="96" spans="2:7" s="25" customFormat="1" ht="15.75">
      <c r="B96" s="76"/>
      <c r="G96" s="48"/>
    </row>
    <row r="97" spans="2:7" s="25" customFormat="1" ht="15.75">
      <c r="B97" s="76"/>
      <c r="G97" s="48"/>
    </row>
    <row r="98" spans="2:7" s="25" customFormat="1" ht="15.75">
      <c r="B98" s="76"/>
      <c r="G98" s="48"/>
    </row>
    <row r="99" spans="2:7" s="25" customFormat="1" ht="15.75">
      <c r="B99" s="76"/>
      <c r="G99" s="48"/>
    </row>
    <row r="100" spans="2:7" s="25" customFormat="1" ht="15.75">
      <c r="B100" s="76"/>
      <c r="G100" s="48"/>
    </row>
    <row r="101" spans="2:7" s="25" customFormat="1" ht="15.75">
      <c r="B101" s="76"/>
      <c r="G101" s="48"/>
    </row>
    <row r="102" spans="2:7" s="25" customFormat="1" ht="15.75">
      <c r="B102" s="76"/>
      <c r="G102" s="48"/>
    </row>
    <row r="103" spans="2:7" s="25" customFormat="1" ht="15.75">
      <c r="B103" s="76"/>
      <c r="G103" s="48"/>
    </row>
    <row r="104" spans="2:7" s="25" customFormat="1" ht="15.75">
      <c r="B104" s="76"/>
      <c r="G104" s="48"/>
    </row>
    <row r="105" spans="2:7" s="25" customFormat="1" ht="15.75">
      <c r="B105" s="76"/>
      <c r="G105" s="48"/>
    </row>
    <row r="106" spans="2:7" s="25" customFormat="1" ht="15.75">
      <c r="B106" s="76"/>
      <c r="G106" s="48"/>
    </row>
    <row r="107" spans="2:7" s="25" customFormat="1" ht="15.75">
      <c r="B107" s="76"/>
      <c r="G107" s="48"/>
    </row>
    <row r="108" spans="2:7" s="25" customFormat="1" ht="15.75">
      <c r="B108" s="76"/>
      <c r="G108" s="48"/>
    </row>
    <row r="109" spans="2:7" s="25" customFormat="1" ht="15.75">
      <c r="B109" s="76"/>
      <c r="G109" s="48"/>
    </row>
    <row r="110" spans="2:7" s="25" customFormat="1" ht="15.75">
      <c r="B110" s="76"/>
      <c r="G110" s="48"/>
    </row>
    <row r="111" spans="2:7" s="25" customFormat="1" ht="15.75">
      <c r="B111" s="76"/>
      <c r="G111" s="48"/>
    </row>
    <row r="112" spans="2:7" s="25" customFormat="1" ht="15.75">
      <c r="B112" s="76"/>
      <c r="G112" s="48"/>
    </row>
    <row r="113" spans="2:7" s="25" customFormat="1" ht="15.75">
      <c r="B113" s="76"/>
      <c r="G113" s="48"/>
    </row>
    <row r="114" spans="2:7" s="25" customFormat="1" ht="15.75">
      <c r="B114" s="76"/>
      <c r="G114" s="48"/>
    </row>
    <row r="115" spans="2:7" s="25" customFormat="1" ht="15.75">
      <c r="B115" s="76"/>
      <c r="G115" s="48"/>
    </row>
    <row r="116" spans="2:7" s="25" customFormat="1" ht="15.75">
      <c r="B116" s="76"/>
      <c r="G116" s="48"/>
    </row>
    <row r="117" spans="2:7" s="25" customFormat="1" ht="15.75">
      <c r="B117" s="76"/>
      <c r="G117" s="48"/>
    </row>
    <row r="118" spans="2:7" s="25" customFormat="1" ht="15.75">
      <c r="B118" s="76"/>
      <c r="G118" s="48"/>
    </row>
    <row r="119" spans="2:26" s="25" customFormat="1" ht="15.75">
      <c r="B119" s="76"/>
      <c r="G119" s="48"/>
      <c r="Z119" s="37"/>
    </row>
    <row r="120" spans="2:26" s="25" customFormat="1" ht="15.75">
      <c r="B120" s="76"/>
      <c r="G120" s="48"/>
      <c r="W120" s="37"/>
      <c r="X120" s="37"/>
      <c r="Y120" s="37"/>
      <c r="Z120" s="77"/>
    </row>
    <row r="121" spans="2:7" s="25" customFormat="1" ht="15.75">
      <c r="B121" s="76"/>
      <c r="G121" s="48"/>
    </row>
    <row r="122" spans="2:7" s="25" customFormat="1" ht="15.75">
      <c r="B122" s="76"/>
      <c r="G122" s="48"/>
    </row>
    <row r="123" spans="2:7" s="25" customFormat="1" ht="15.75">
      <c r="B123" s="76"/>
      <c r="G123" s="48"/>
    </row>
    <row r="124" spans="2:7" s="25" customFormat="1" ht="15.75">
      <c r="B124" s="76"/>
      <c r="G124" s="48"/>
    </row>
    <row r="125" spans="2:7" s="25" customFormat="1" ht="15.75">
      <c r="B125" s="76"/>
      <c r="G125" s="48"/>
    </row>
    <row r="126" spans="2:7" s="25" customFormat="1" ht="15.75">
      <c r="B126" s="76"/>
      <c r="G126" s="48"/>
    </row>
    <row r="127" spans="2:7" s="25" customFormat="1" ht="15.75">
      <c r="B127" s="76"/>
      <c r="G127" s="48"/>
    </row>
    <row r="128" spans="2:7" s="25" customFormat="1" ht="15.75">
      <c r="B128" s="76"/>
      <c r="G128" s="48"/>
    </row>
    <row r="129" spans="2:7" s="25" customFormat="1" ht="15.75">
      <c r="B129" s="76"/>
      <c r="G129" s="48"/>
    </row>
    <row r="130" spans="2:7" s="25" customFormat="1" ht="15.75">
      <c r="B130" s="76"/>
      <c r="G130" s="48"/>
    </row>
    <row r="131" spans="2:7" s="25" customFormat="1" ht="15.75">
      <c r="B131" s="76"/>
      <c r="G131" s="48"/>
    </row>
    <row r="132" spans="2:7" s="25" customFormat="1" ht="15.75">
      <c r="B132" s="76"/>
      <c r="G132" s="48"/>
    </row>
    <row r="133" spans="2:7" s="25" customFormat="1" ht="15.75">
      <c r="B133" s="76"/>
      <c r="G133" s="48"/>
    </row>
    <row r="134" spans="2:7" s="25" customFormat="1" ht="15.75">
      <c r="B134" s="76"/>
      <c r="G134" s="48"/>
    </row>
    <row r="135" spans="2:7" s="25" customFormat="1" ht="15.75">
      <c r="B135" s="76"/>
      <c r="G135" s="48"/>
    </row>
    <row r="136" spans="2:7" s="25" customFormat="1" ht="15.75">
      <c r="B136" s="76"/>
      <c r="G136" s="48"/>
    </row>
    <row r="137" spans="2:7" s="25" customFormat="1" ht="15.75">
      <c r="B137" s="76"/>
      <c r="G137" s="48"/>
    </row>
    <row r="138" spans="2:7" s="25" customFormat="1" ht="15.75">
      <c r="B138" s="76"/>
      <c r="G138" s="48"/>
    </row>
    <row r="139" spans="2:7" s="25" customFormat="1" ht="15.75">
      <c r="B139" s="76"/>
      <c r="G139" s="48"/>
    </row>
    <row r="140" spans="2:7" s="25" customFormat="1" ht="15.75">
      <c r="B140" s="76"/>
      <c r="G140" s="48"/>
    </row>
    <row r="141" spans="2:7" s="25" customFormat="1" ht="15.75">
      <c r="B141" s="76"/>
      <c r="G141" s="48"/>
    </row>
    <row r="142" spans="2:7" s="25" customFormat="1" ht="15.75">
      <c r="B142" s="76"/>
      <c r="G142" s="48"/>
    </row>
    <row r="143" spans="2:7" s="25" customFormat="1" ht="15.75">
      <c r="B143" s="76"/>
      <c r="G143" s="48"/>
    </row>
    <row r="144" spans="2:7" s="25" customFormat="1" ht="15.75">
      <c r="B144" s="76"/>
      <c r="G144" s="48"/>
    </row>
    <row r="145" spans="2:7" s="25" customFormat="1" ht="15.75">
      <c r="B145" s="76"/>
      <c r="G145" s="48"/>
    </row>
    <row r="146" spans="2:7" s="25" customFormat="1" ht="15.75">
      <c r="B146" s="76"/>
      <c r="G146" s="48"/>
    </row>
    <row r="147" spans="2:7" s="25" customFormat="1" ht="15.75">
      <c r="B147" s="76"/>
      <c r="G147" s="48"/>
    </row>
    <row r="148" spans="2:7" s="25" customFormat="1" ht="15.75">
      <c r="B148" s="76"/>
      <c r="G148" s="48"/>
    </row>
    <row r="149" spans="2:7" s="25" customFormat="1" ht="15.75">
      <c r="B149" s="76"/>
      <c r="G149" s="48"/>
    </row>
    <row r="150" spans="2:7" s="25" customFormat="1" ht="15.75">
      <c r="B150" s="76"/>
      <c r="G150" s="48"/>
    </row>
    <row r="151" spans="2:7" s="25" customFormat="1" ht="15.75">
      <c r="B151" s="76"/>
      <c r="G151" s="48"/>
    </row>
    <row r="152" spans="2:7" s="25" customFormat="1" ht="15.75">
      <c r="B152" s="76"/>
      <c r="G152" s="48"/>
    </row>
    <row r="153" spans="2:7" s="25" customFormat="1" ht="15.75">
      <c r="B153" s="76"/>
      <c r="G153" s="48"/>
    </row>
    <row r="154" spans="2:7" s="25" customFormat="1" ht="15.75">
      <c r="B154" s="76"/>
      <c r="G154" s="48"/>
    </row>
    <row r="155" spans="2:7" s="25" customFormat="1" ht="15.75">
      <c r="B155" s="76"/>
      <c r="G155" s="48"/>
    </row>
    <row r="156" spans="2:7" s="25" customFormat="1" ht="15.75">
      <c r="B156" s="76"/>
      <c r="G156" s="48"/>
    </row>
    <row r="157" spans="2:7" s="25" customFormat="1" ht="15.75">
      <c r="B157" s="76"/>
      <c r="G157" s="48"/>
    </row>
    <row r="158" spans="2:7" s="25" customFormat="1" ht="15.75">
      <c r="B158" s="76"/>
      <c r="G158" s="48"/>
    </row>
    <row r="159" spans="2:7" s="25" customFormat="1" ht="15.75">
      <c r="B159" s="76"/>
      <c r="G159" s="48"/>
    </row>
    <row r="160" spans="2:7" s="25" customFormat="1" ht="15.75">
      <c r="B160" s="76"/>
      <c r="G160" s="48"/>
    </row>
    <row r="161" spans="2:7" s="25" customFormat="1" ht="15.75">
      <c r="B161" s="76"/>
      <c r="G161" s="48"/>
    </row>
    <row r="162" spans="2:7" s="25" customFormat="1" ht="15.75">
      <c r="B162" s="76"/>
      <c r="G162" s="48"/>
    </row>
    <row r="163" spans="2:7" s="25" customFormat="1" ht="15.75">
      <c r="B163" s="76"/>
      <c r="G163" s="48"/>
    </row>
    <row r="164" spans="2:7" s="25" customFormat="1" ht="15.75">
      <c r="B164" s="76"/>
      <c r="G164" s="48"/>
    </row>
    <row r="165" spans="2:7" s="25" customFormat="1" ht="15.75">
      <c r="B165" s="76"/>
      <c r="G165" s="48"/>
    </row>
    <row r="166" spans="2:7" s="25" customFormat="1" ht="15.75">
      <c r="B166" s="76"/>
      <c r="G166" s="48"/>
    </row>
    <row r="167" spans="2:7" s="25" customFormat="1" ht="15.75">
      <c r="B167" s="76"/>
      <c r="G167" s="48"/>
    </row>
    <row r="168" spans="2:7" s="25" customFormat="1" ht="15.75">
      <c r="B168" s="76"/>
      <c r="G168" s="48"/>
    </row>
    <row r="169" spans="2:7" s="25" customFormat="1" ht="15.75">
      <c r="B169" s="76"/>
      <c r="G169" s="48"/>
    </row>
    <row r="170" spans="2:7" s="25" customFormat="1" ht="15.75">
      <c r="B170" s="76"/>
      <c r="G170" s="48"/>
    </row>
    <row r="171" spans="2:7" s="25" customFormat="1" ht="15.75">
      <c r="B171" s="76"/>
      <c r="G171" s="48"/>
    </row>
    <row r="172" spans="2:7" s="25" customFormat="1" ht="15.75">
      <c r="B172" s="76"/>
      <c r="G172" s="48"/>
    </row>
    <row r="173" spans="2:7" s="25" customFormat="1" ht="15.75">
      <c r="B173" s="76"/>
      <c r="G173" s="48"/>
    </row>
    <row r="174" spans="2:7" s="25" customFormat="1" ht="15.75">
      <c r="B174" s="76"/>
      <c r="G174" s="48"/>
    </row>
    <row r="175" spans="2:7" s="25" customFormat="1" ht="15.75">
      <c r="B175" s="76"/>
      <c r="G175" s="48"/>
    </row>
    <row r="176" spans="2:7" s="25" customFormat="1" ht="15.75">
      <c r="B176" s="76"/>
      <c r="G176" s="48"/>
    </row>
    <row r="177" spans="2:7" s="25" customFormat="1" ht="15.75">
      <c r="B177" s="76"/>
      <c r="G177" s="48"/>
    </row>
    <row r="178" spans="2:7" s="25" customFormat="1" ht="15.75">
      <c r="B178" s="76"/>
      <c r="G178" s="48"/>
    </row>
    <row r="179" spans="2:7" s="25" customFormat="1" ht="15.75">
      <c r="B179" s="76"/>
      <c r="G179" s="48"/>
    </row>
    <row r="180" spans="2:7" s="25" customFormat="1" ht="15.75">
      <c r="B180" s="76"/>
      <c r="G180" s="48"/>
    </row>
    <row r="181" spans="2:7" s="25" customFormat="1" ht="15.75">
      <c r="B181" s="76"/>
      <c r="G181" s="48"/>
    </row>
    <row r="182" spans="2:7" s="25" customFormat="1" ht="15.75">
      <c r="B182" s="76"/>
      <c r="G182" s="48"/>
    </row>
    <row r="183" spans="2:7" s="25" customFormat="1" ht="15.75">
      <c r="B183" s="76"/>
      <c r="G183" s="48"/>
    </row>
    <row r="184" spans="2:7" s="25" customFormat="1" ht="15.75">
      <c r="B184" s="76"/>
      <c r="G184" s="48"/>
    </row>
    <row r="185" spans="2:7" s="25" customFormat="1" ht="15.75">
      <c r="B185" s="76"/>
      <c r="G185" s="48"/>
    </row>
    <row r="186" spans="2:7" s="25" customFormat="1" ht="15.75">
      <c r="B186" s="76"/>
      <c r="G186" s="48"/>
    </row>
    <row r="187" spans="2:7" s="25" customFormat="1" ht="15.75">
      <c r="B187" s="76"/>
      <c r="G187" s="48"/>
    </row>
    <row r="188" spans="2:7" s="25" customFormat="1" ht="15.75">
      <c r="B188" s="76"/>
      <c r="G188" s="48"/>
    </row>
    <row r="189" spans="2:7" s="25" customFormat="1" ht="15.75">
      <c r="B189" s="76"/>
      <c r="G189" s="48"/>
    </row>
    <row r="190" spans="2:7" s="25" customFormat="1" ht="15.75">
      <c r="B190" s="76"/>
      <c r="G190" s="48"/>
    </row>
    <row r="191" spans="2:7" s="25" customFormat="1" ht="15.75">
      <c r="B191" s="76"/>
      <c r="G191" s="48"/>
    </row>
    <row r="192" spans="2:7" s="25" customFormat="1" ht="15.75">
      <c r="B192" s="76"/>
      <c r="G192" s="48"/>
    </row>
    <row r="193" spans="2:7" s="25" customFormat="1" ht="15.75">
      <c r="B193" s="76"/>
      <c r="G193" s="48"/>
    </row>
    <row r="194" spans="2:7" s="25" customFormat="1" ht="15.75">
      <c r="B194" s="76"/>
      <c r="G194" s="48"/>
    </row>
    <row r="195" spans="2:7" s="25" customFormat="1" ht="15.75">
      <c r="B195" s="76"/>
      <c r="G195" s="48"/>
    </row>
    <row r="196" spans="2:7" s="25" customFormat="1" ht="15.75">
      <c r="B196" s="76"/>
      <c r="G196" s="48"/>
    </row>
    <row r="197" spans="2:7" s="25" customFormat="1" ht="15.75">
      <c r="B197" s="76"/>
      <c r="G197" s="48"/>
    </row>
    <row r="198" spans="2:7" s="25" customFormat="1" ht="15.75">
      <c r="B198" s="76"/>
      <c r="G198" s="48"/>
    </row>
    <row r="199" spans="2:7" s="25" customFormat="1" ht="15.75">
      <c r="B199" s="76"/>
      <c r="G199" s="48"/>
    </row>
    <row r="200" spans="2:7" s="25" customFormat="1" ht="15.75">
      <c r="B200" s="76"/>
      <c r="G200" s="48"/>
    </row>
    <row r="201" spans="2:7" s="25" customFormat="1" ht="15.75">
      <c r="B201" s="76"/>
      <c r="G201" s="48"/>
    </row>
    <row r="202" spans="2:7" s="25" customFormat="1" ht="15.75">
      <c r="B202" s="76"/>
      <c r="G202" s="48"/>
    </row>
    <row r="203" spans="2:7" s="25" customFormat="1" ht="15.75">
      <c r="B203" s="76"/>
      <c r="G203" s="48"/>
    </row>
    <row r="204" spans="2:7" s="25" customFormat="1" ht="15.75">
      <c r="B204" s="76"/>
      <c r="G204" s="48"/>
    </row>
    <row r="205" spans="2:7" s="25" customFormat="1" ht="15.75">
      <c r="B205" s="76"/>
      <c r="G205" s="48"/>
    </row>
    <row r="206" spans="2:7" s="25" customFormat="1" ht="15.75">
      <c r="B206" s="76"/>
      <c r="G206" s="48"/>
    </row>
    <row r="207" spans="2:7" s="25" customFormat="1" ht="15.75">
      <c r="B207" s="76"/>
      <c r="G207" s="48"/>
    </row>
    <row r="208" spans="2:7" s="25" customFormat="1" ht="15.75">
      <c r="B208" s="76"/>
      <c r="G208" s="48"/>
    </row>
    <row r="209" spans="2:7" s="25" customFormat="1" ht="15.75">
      <c r="B209" s="76"/>
      <c r="G209" s="48"/>
    </row>
    <row r="210" spans="2:7" s="25" customFormat="1" ht="15.75">
      <c r="B210" s="76"/>
      <c r="G210" s="48"/>
    </row>
    <row r="211" spans="2:7" s="25" customFormat="1" ht="15.75">
      <c r="B211" s="76"/>
      <c r="G211" s="48"/>
    </row>
    <row r="212" spans="2:7" s="25" customFormat="1" ht="15.75">
      <c r="B212" s="76"/>
      <c r="G212" s="48"/>
    </row>
    <row r="213" spans="2:7" s="25" customFormat="1" ht="15.75">
      <c r="B213" s="76"/>
      <c r="G213" s="48"/>
    </row>
    <row r="214" spans="2:7" s="25" customFormat="1" ht="15.75">
      <c r="B214" s="76"/>
      <c r="G214" s="48"/>
    </row>
    <row r="215" spans="2:7" s="25" customFormat="1" ht="15.75">
      <c r="B215" s="76"/>
      <c r="G215" s="48"/>
    </row>
    <row r="216" spans="2:7" s="25" customFormat="1" ht="15.75">
      <c r="B216" s="76"/>
      <c r="G216" s="48"/>
    </row>
    <row r="217" spans="2:7" s="25" customFormat="1" ht="15.75">
      <c r="B217" s="76"/>
      <c r="G217" s="48"/>
    </row>
    <row r="218" spans="2:7" s="25" customFormat="1" ht="15.75">
      <c r="B218" s="76"/>
      <c r="G218" s="48"/>
    </row>
    <row r="219" spans="2:7" s="25" customFormat="1" ht="15.75">
      <c r="B219" s="76"/>
      <c r="G219" s="48"/>
    </row>
    <row r="220" spans="2:7" s="25" customFormat="1" ht="15.75">
      <c r="B220" s="76"/>
      <c r="G220" s="48"/>
    </row>
    <row r="221" spans="2:7" s="25" customFormat="1" ht="15.75">
      <c r="B221" s="76"/>
      <c r="G221" s="48"/>
    </row>
    <row r="222" spans="2:7" s="25" customFormat="1" ht="15.75">
      <c r="B222" s="76"/>
      <c r="G222" s="48"/>
    </row>
    <row r="223" spans="2:7" s="25" customFormat="1" ht="15.75">
      <c r="B223" s="76"/>
      <c r="G223" s="48"/>
    </row>
    <row r="224" spans="2:7" s="25" customFormat="1" ht="15.75">
      <c r="B224" s="76"/>
      <c r="G224" s="48"/>
    </row>
    <row r="225" spans="2:7" s="25" customFormat="1" ht="15.75">
      <c r="B225" s="76"/>
      <c r="G225" s="48"/>
    </row>
    <row r="226" spans="2:7" s="25" customFormat="1" ht="15.75">
      <c r="B226" s="76"/>
      <c r="G226" s="48"/>
    </row>
    <row r="227" spans="2:7" s="25" customFormat="1" ht="15.75">
      <c r="B227" s="76"/>
      <c r="G227" s="48"/>
    </row>
    <row r="228" spans="2:7" s="25" customFormat="1" ht="15.75">
      <c r="B228" s="76"/>
      <c r="G228" s="48"/>
    </row>
    <row r="229" spans="2:7" s="25" customFormat="1" ht="15.75">
      <c r="B229" s="76"/>
      <c r="G229" s="48"/>
    </row>
    <row r="230" spans="2:7" s="25" customFormat="1" ht="15.75">
      <c r="B230" s="76"/>
      <c r="G230" s="48"/>
    </row>
    <row r="231" spans="2:7" s="25" customFormat="1" ht="15.75">
      <c r="B231" s="76"/>
      <c r="G231" s="4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5" customWidth="1"/>
    <col min="2" max="2" width="44.421875" style="25" customWidth="1"/>
    <col min="3" max="5" width="28.00390625" style="25" customWidth="1"/>
    <col min="6" max="6" width="9.140625" style="25" customWidth="1"/>
    <col min="7" max="7" width="13.57421875" style="25" customWidth="1"/>
    <col min="8" max="8" width="9.140625" style="25" customWidth="1"/>
  </cols>
  <sheetData>
    <row r="1" spans="1:7" s="25" customFormat="1" ht="21" customHeight="1">
      <c r="A1" s="38"/>
      <c r="B1" s="38"/>
      <c r="C1" s="38"/>
      <c r="D1" s="38"/>
      <c r="E1" s="38"/>
      <c r="F1" s="38"/>
      <c r="G1" s="38"/>
    </row>
    <row r="2" spans="1:7" s="25" customFormat="1" ht="29.25" customHeight="1">
      <c r="A2" s="40" t="s">
        <v>130</v>
      </c>
      <c r="B2" s="40"/>
      <c r="C2" s="40"/>
      <c r="D2" s="40"/>
      <c r="E2" s="40"/>
      <c r="F2" s="41"/>
      <c r="G2" s="41"/>
    </row>
    <row r="3" spans="1:7" s="25" customFormat="1" ht="21" customHeight="1">
      <c r="A3" s="46" t="s">
        <v>26</v>
      </c>
      <c r="B3" s="43"/>
      <c r="C3" s="43"/>
      <c r="D3" s="43"/>
      <c r="E3" s="39" t="s">
        <v>2</v>
      </c>
      <c r="F3" s="38"/>
      <c r="G3" s="38"/>
    </row>
    <row r="4" spans="1:7" s="25" customFormat="1" ht="17.25" customHeight="1">
      <c r="A4" s="28" t="s">
        <v>116</v>
      </c>
      <c r="B4" s="28"/>
      <c r="C4" s="28" t="s">
        <v>131</v>
      </c>
      <c r="D4" s="28"/>
      <c r="E4" s="28"/>
      <c r="F4" s="38"/>
      <c r="G4" s="38"/>
    </row>
    <row r="5" spans="1:7" s="25" customFormat="1" ht="21" customHeight="1">
      <c r="A5" s="28" t="s">
        <v>119</v>
      </c>
      <c r="B5" s="28" t="s">
        <v>120</v>
      </c>
      <c r="C5" s="28" t="s">
        <v>29</v>
      </c>
      <c r="D5" s="28" t="s">
        <v>117</v>
      </c>
      <c r="E5" s="28" t="s">
        <v>118</v>
      </c>
      <c r="F5" s="38"/>
      <c r="G5" s="38"/>
    </row>
    <row r="6" spans="1:7" s="25" customFormat="1" ht="21" customHeight="1">
      <c r="A6" s="35" t="s">
        <v>43</v>
      </c>
      <c r="B6" s="35" t="s">
        <v>43</v>
      </c>
      <c r="C6" s="57">
        <v>1</v>
      </c>
      <c r="D6" s="57">
        <f>C6+1</f>
        <v>2</v>
      </c>
      <c r="E6" s="57">
        <f>D6+1</f>
        <v>3</v>
      </c>
      <c r="F6" s="38"/>
      <c r="G6" s="38"/>
    </row>
    <row r="7" spans="1:7" s="25" customFormat="1" ht="28.5" customHeight="1">
      <c r="A7" s="44"/>
      <c r="B7" s="44" t="s">
        <v>29</v>
      </c>
      <c r="C7" s="44">
        <v>8291.4</v>
      </c>
      <c r="D7" s="44">
        <v>2582.4</v>
      </c>
      <c r="E7" s="44">
        <v>5709</v>
      </c>
      <c r="F7" s="38"/>
      <c r="G7" s="38"/>
    </row>
    <row r="8" spans="1:5" s="25" customFormat="1" ht="28.5" customHeight="1">
      <c r="A8" s="44" t="s">
        <v>54</v>
      </c>
      <c r="B8" s="44" t="s">
        <v>55</v>
      </c>
      <c r="C8" s="44">
        <v>286.5</v>
      </c>
      <c r="D8" s="44">
        <v>286.5</v>
      </c>
      <c r="E8" s="44"/>
    </row>
    <row r="9" spans="1:5" s="25" customFormat="1" ht="28.5" customHeight="1">
      <c r="A9" s="44" t="s">
        <v>56</v>
      </c>
      <c r="B9" s="44" t="s">
        <v>57</v>
      </c>
      <c r="C9" s="44">
        <v>242.04</v>
      </c>
      <c r="D9" s="44">
        <v>242.04</v>
      </c>
      <c r="E9" s="44"/>
    </row>
    <row r="10" spans="1:5" s="25" customFormat="1" ht="28.5" customHeight="1">
      <c r="A10" s="44" t="s">
        <v>58</v>
      </c>
      <c r="B10" s="44" t="s">
        <v>59</v>
      </c>
      <c r="C10" s="44">
        <v>242.04</v>
      </c>
      <c r="D10" s="44">
        <v>242.04</v>
      </c>
      <c r="E10" s="44"/>
    </row>
    <row r="11" spans="1:5" s="25" customFormat="1" ht="28.5" customHeight="1">
      <c r="A11" s="44" t="s">
        <v>62</v>
      </c>
      <c r="B11" s="44" t="s">
        <v>63</v>
      </c>
      <c r="C11" s="44">
        <v>44.46</v>
      </c>
      <c r="D11" s="44">
        <v>44.46</v>
      </c>
      <c r="E11" s="44"/>
    </row>
    <row r="12" spans="1:5" s="25" customFormat="1" ht="28.5" customHeight="1">
      <c r="A12" s="44" t="s">
        <v>64</v>
      </c>
      <c r="B12" s="44" t="s">
        <v>65</v>
      </c>
      <c r="C12" s="44">
        <v>44.46</v>
      </c>
      <c r="D12" s="44">
        <v>44.46</v>
      </c>
      <c r="E12" s="44"/>
    </row>
    <row r="13" spans="1:5" s="25" customFormat="1" ht="28.5" customHeight="1">
      <c r="A13" s="44" t="s">
        <v>66</v>
      </c>
      <c r="B13" s="44" t="s">
        <v>67</v>
      </c>
      <c r="C13" s="44">
        <v>90.72</v>
      </c>
      <c r="D13" s="44">
        <v>90.72</v>
      </c>
      <c r="E13" s="44"/>
    </row>
    <row r="14" spans="1:5" s="25" customFormat="1" ht="28.5" customHeight="1">
      <c r="A14" s="44" t="s">
        <v>68</v>
      </c>
      <c r="B14" s="44" t="s">
        <v>69</v>
      </c>
      <c r="C14" s="44">
        <v>90.72</v>
      </c>
      <c r="D14" s="44">
        <v>90.72</v>
      </c>
      <c r="E14" s="44"/>
    </row>
    <row r="15" spans="1:5" s="25" customFormat="1" ht="28.5" customHeight="1">
      <c r="A15" s="44" t="s">
        <v>70</v>
      </c>
      <c r="B15" s="44" t="s">
        <v>71</v>
      </c>
      <c r="C15" s="44">
        <v>90.72</v>
      </c>
      <c r="D15" s="44">
        <v>90.72</v>
      </c>
      <c r="E15" s="44"/>
    </row>
    <row r="16" spans="1:5" s="25" customFormat="1" ht="28.5" customHeight="1">
      <c r="A16" s="44" t="s">
        <v>78</v>
      </c>
      <c r="B16" s="44" t="s">
        <v>79</v>
      </c>
      <c r="C16" s="44">
        <v>7655.3</v>
      </c>
      <c r="D16" s="44">
        <v>1946.3</v>
      </c>
      <c r="E16" s="44">
        <v>5709</v>
      </c>
    </row>
    <row r="17" spans="1:5" s="25" customFormat="1" ht="28.5" customHeight="1">
      <c r="A17" s="44" t="s">
        <v>80</v>
      </c>
      <c r="B17" s="44" t="s">
        <v>81</v>
      </c>
      <c r="C17" s="44">
        <v>7655.3</v>
      </c>
      <c r="D17" s="44">
        <v>1946.3</v>
      </c>
      <c r="E17" s="44">
        <v>5709</v>
      </c>
    </row>
    <row r="18" spans="1:5" s="25" customFormat="1" ht="28.5" customHeight="1">
      <c r="A18" s="44" t="s">
        <v>82</v>
      </c>
      <c r="B18" s="44" t="s">
        <v>83</v>
      </c>
      <c r="C18" s="44">
        <v>7655.3</v>
      </c>
      <c r="D18" s="44">
        <v>1946.3</v>
      </c>
      <c r="E18" s="44">
        <v>5709</v>
      </c>
    </row>
    <row r="19" spans="1:5" s="25" customFormat="1" ht="28.5" customHeight="1">
      <c r="A19" s="44" t="s">
        <v>103</v>
      </c>
      <c r="B19" s="44" t="s">
        <v>104</v>
      </c>
      <c r="C19" s="44">
        <v>258.88</v>
      </c>
      <c r="D19" s="44">
        <v>258.88</v>
      </c>
      <c r="E19" s="44"/>
    </row>
    <row r="20" spans="1:5" s="25" customFormat="1" ht="28.5" customHeight="1">
      <c r="A20" s="44" t="s">
        <v>105</v>
      </c>
      <c r="B20" s="44" t="s">
        <v>106</v>
      </c>
      <c r="C20" s="44">
        <v>258.88</v>
      </c>
      <c r="D20" s="44">
        <v>258.88</v>
      </c>
      <c r="E20" s="44"/>
    </row>
    <row r="21" spans="1:5" s="25" customFormat="1" ht="28.5" customHeight="1">
      <c r="A21" s="44" t="s">
        <v>107</v>
      </c>
      <c r="B21" s="44" t="s">
        <v>108</v>
      </c>
      <c r="C21" s="44">
        <v>258.88</v>
      </c>
      <c r="D21" s="44">
        <v>258.88</v>
      </c>
      <c r="E21" s="44"/>
    </row>
    <row r="22" s="25" customFormat="1" ht="21" customHeight="1"/>
    <row r="23" s="25" customFormat="1" ht="21" customHeight="1"/>
    <row r="24" s="25" customFormat="1" ht="21" customHeight="1"/>
    <row r="25" s="25" customFormat="1" ht="21" customHeight="1"/>
    <row r="26" s="25" customFormat="1" ht="21" customHeight="1"/>
    <row r="27" s="25" customFormat="1" ht="21" customHeight="1"/>
    <row r="28" s="25" customFormat="1" ht="21" customHeight="1"/>
    <row r="29" s="25" customFormat="1" ht="21" customHeight="1"/>
    <row r="30" s="25" customFormat="1" ht="21" customHeight="1"/>
    <row r="31" s="25" customFormat="1" ht="21" customHeight="1"/>
    <row r="32" s="25" customFormat="1" ht="21" customHeight="1"/>
    <row r="33" s="25" customFormat="1" ht="15"/>
    <row r="34" s="25" customFormat="1" ht="15"/>
    <row r="35" s="25" customFormat="1" ht="15"/>
    <row r="36" s="25" customFormat="1" ht="15"/>
    <row r="37" s="25" customFormat="1" ht="15"/>
    <row r="38" s="25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25" customWidth="1"/>
    <col min="2" max="2" width="38.00390625" style="25" customWidth="1"/>
    <col min="3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1" customHeight="1">
      <c r="A1" s="38"/>
      <c r="B1" s="38"/>
      <c r="C1" s="38"/>
      <c r="D1" s="38"/>
      <c r="E1" s="38"/>
      <c r="F1" s="38"/>
      <c r="G1" s="38"/>
    </row>
    <row r="2" spans="1:7" s="25" customFormat="1" ht="29.25" customHeight="1">
      <c r="A2" s="40" t="s">
        <v>132</v>
      </c>
      <c r="B2" s="40"/>
      <c r="C2" s="40"/>
      <c r="D2" s="40"/>
      <c r="E2" s="40"/>
      <c r="F2" s="41"/>
      <c r="G2" s="41"/>
    </row>
    <row r="3" spans="1:7" s="25" customFormat="1" ht="21" customHeight="1">
      <c r="A3" s="46" t="s">
        <v>26</v>
      </c>
      <c r="B3" s="43"/>
      <c r="C3" s="43"/>
      <c r="D3" s="43"/>
      <c r="E3" s="39" t="s">
        <v>2</v>
      </c>
      <c r="F3" s="38"/>
      <c r="G3" s="38"/>
    </row>
    <row r="4" spans="1:7" s="25" customFormat="1" ht="17.25" customHeight="1">
      <c r="A4" s="28" t="s">
        <v>133</v>
      </c>
      <c r="B4" s="28"/>
      <c r="C4" s="28" t="s">
        <v>134</v>
      </c>
      <c r="D4" s="28"/>
      <c r="E4" s="28"/>
      <c r="F4" s="38"/>
      <c r="G4" s="38"/>
    </row>
    <row r="5" spans="1:7" s="25" customFormat="1" ht="21" customHeight="1">
      <c r="A5" s="28" t="s">
        <v>119</v>
      </c>
      <c r="B5" s="34" t="s">
        <v>120</v>
      </c>
      <c r="C5" s="56" t="s">
        <v>29</v>
      </c>
      <c r="D5" s="56" t="s">
        <v>135</v>
      </c>
      <c r="E5" s="56" t="s">
        <v>136</v>
      </c>
      <c r="F5" s="38"/>
      <c r="G5" s="38"/>
    </row>
    <row r="6" spans="1:7" s="25" customFormat="1" ht="21" customHeight="1">
      <c r="A6" s="35" t="s">
        <v>43</v>
      </c>
      <c r="B6" s="35" t="s">
        <v>43</v>
      </c>
      <c r="C6" s="57">
        <v>1</v>
      </c>
      <c r="D6" s="57">
        <f>C6+1</f>
        <v>2</v>
      </c>
      <c r="E6" s="57">
        <f>D6+1</f>
        <v>3</v>
      </c>
      <c r="F6" s="38"/>
      <c r="G6" s="38"/>
    </row>
    <row r="7" spans="1:8" s="25" customFormat="1" ht="27" customHeight="1">
      <c r="A7" s="29"/>
      <c r="B7" s="29" t="s">
        <v>29</v>
      </c>
      <c r="C7" s="54">
        <v>2582.4</v>
      </c>
      <c r="D7" s="54">
        <v>2376.81</v>
      </c>
      <c r="E7" s="54">
        <v>205.59</v>
      </c>
      <c r="F7" s="58"/>
      <c r="G7" s="58"/>
      <c r="H7" s="37"/>
    </row>
    <row r="8" spans="1:5" s="25" customFormat="1" ht="27" customHeight="1">
      <c r="A8" s="29" t="s">
        <v>137</v>
      </c>
      <c r="B8" s="29" t="s">
        <v>138</v>
      </c>
      <c r="C8" s="54">
        <v>2332.35</v>
      </c>
      <c r="D8" s="54">
        <v>2332.35</v>
      </c>
      <c r="E8" s="54"/>
    </row>
    <row r="9" spans="1:5" s="25" customFormat="1" ht="27" customHeight="1">
      <c r="A9" s="29" t="s">
        <v>139</v>
      </c>
      <c r="B9" s="29" t="s">
        <v>140</v>
      </c>
      <c r="C9" s="54">
        <v>843.43</v>
      </c>
      <c r="D9" s="54">
        <v>843.43</v>
      </c>
      <c r="E9" s="54"/>
    </row>
    <row r="10" spans="1:5" s="25" customFormat="1" ht="27" customHeight="1">
      <c r="A10" s="29" t="s">
        <v>141</v>
      </c>
      <c r="B10" s="29" t="s">
        <v>142</v>
      </c>
      <c r="C10" s="54">
        <v>115.44</v>
      </c>
      <c r="D10" s="54">
        <v>115.44</v>
      </c>
      <c r="E10" s="54"/>
    </row>
    <row r="11" spans="1:5" s="25" customFormat="1" ht="27" customHeight="1">
      <c r="A11" s="29" t="s">
        <v>143</v>
      </c>
      <c r="B11" s="29" t="s">
        <v>144</v>
      </c>
      <c r="C11" s="54">
        <v>456.64</v>
      </c>
      <c r="D11" s="54">
        <v>456.64</v>
      </c>
      <c r="E11" s="54"/>
    </row>
    <row r="12" spans="1:5" s="25" customFormat="1" ht="27" customHeight="1">
      <c r="A12" s="29" t="s">
        <v>145</v>
      </c>
      <c r="B12" s="29" t="s">
        <v>146</v>
      </c>
      <c r="C12" s="54">
        <v>289.52</v>
      </c>
      <c r="D12" s="54">
        <v>289.52</v>
      </c>
      <c r="E12" s="54"/>
    </row>
    <row r="13" spans="1:5" s="25" customFormat="1" ht="27" customHeight="1">
      <c r="A13" s="29" t="s">
        <v>147</v>
      </c>
      <c r="B13" s="29" t="s">
        <v>148</v>
      </c>
      <c r="C13" s="54">
        <v>242.04</v>
      </c>
      <c r="D13" s="54">
        <v>242.04</v>
      </c>
      <c r="E13" s="54"/>
    </row>
    <row r="14" spans="1:5" s="25" customFormat="1" ht="27" customHeight="1">
      <c r="A14" s="29" t="s">
        <v>149</v>
      </c>
      <c r="B14" s="29" t="s">
        <v>150</v>
      </c>
      <c r="C14" s="54">
        <v>81.83</v>
      </c>
      <c r="D14" s="54">
        <v>81.83</v>
      </c>
      <c r="E14" s="54"/>
    </row>
    <row r="15" spans="1:5" s="25" customFormat="1" ht="27" customHeight="1">
      <c r="A15" s="29" t="s">
        <v>151</v>
      </c>
      <c r="B15" s="29" t="s">
        <v>152</v>
      </c>
      <c r="C15" s="54">
        <v>8.89</v>
      </c>
      <c r="D15" s="54">
        <v>8.89</v>
      </c>
      <c r="E15" s="54"/>
    </row>
    <row r="16" spans="1:5" s="25" customFormat="1" ht="27" customHeight="1">
      <c r="A16" s="29" t="s">
        <v>153</v>
      </c>
      <c r="B16" s="29" t="s">
        <v>154</v>
      </c>
      <c r="C16" s="54">
        <v>7.12</v>
      </c>
      <c r="D16" s="54">
        <v>7.12</v>
      </c>
      <c r="E16" s="54"/>
    </row>
    <row r="17" spans="1:5" s="25" customFormat="1" ht="27" customHeight="1">
      <c r="A17" s="29" t="s">
        <v>155</v>
      </c>
      <c r="B17" s="29" t="s">
        <v>156</v>
      </c>
      <c r="C17" s="54">
        <v>258.88</v>
      </c>
      <c r="D17" s="54">
        <v>258.88</v>
      </c>
      <c r="E17" s="54"/>
    </row>
    <row r="18" spans="1:5" s="25" customFormat="1" ht="27" customHeight="1">
      <c r="A18" s="29" t="s">
        <v>157</v>
      </c>
      <c r="B18" s="29" t="s">
        <v>158</v>
      </c>
      <c r="C18" s="54">
        <v>28.56</v>
      </c>
      <c r="D18" s="54">
        <v>28.56</v>
      </c>
      <c r="E18" s="54"/>
    </row>
    <row r="19" spans="1:5" s="25" customFormat="1" ht="27" customHeight="1">
      <c r="A19" s="29" t="s">
        <v>159</v>
      </c>
      <c r="B19" s="29" t="s">
        <v>160</v>
      </c>
      <c r="C19" s="54">
        <v>192.19</v>
      </c>
      <c r="D19" s="54"/>
      <c r="E19" s="54">
        <v>192.19</v>
      </c>
    </row>
    <row r="20" spans="1:5" s="25" customFormat="1" ht="27" customHeight="1">
      <c r="A20" s="29" t="s">
        <v>161</v>
      </c>
      <c r="B20" s="29" t="s">
        <v>162</v>
      </c>
      <c r="C20" s="54">
        <v>13.15</v>
      </c>
      <c r="D20" s="54"/>
      <c r="E20" s="54">
        <v>13.15</v>
      </c>
    </row>
    <row r="21" spans="1:5" s="25" customFormat="1" ht="27" customHeight="1">
      <c r="A21" s="29" t="s">
        <v>163</v>
      </c>
      <c r="B21" s="29" t="s">
        <v>164</v>
      </c>
      <c r="C21" s="54">
        <v>15.28</v>
      </c>
      <c r="D21" s="54"/>
      <c r="E21" s="54">
        <v>15.28</v>
      </c>
    </row>
    <row r="22" spans="1:5" s="25" customFormat="1" ht="27" customHeight="1">
      <c r="A22" s="29" t="s">
        <v>165</v>
      </c>
      <c r="B22" s="29" t="s">
        <v>166</v>
      </c>
      <c r="C22" s="54">
        <v>0.5</v>
      </c>
      <c r="D22" s="54"/>
      <c r="E22" s="54">
        <v>0.5</v>
      </c>
    </row>
    <row r="23" spans="1:5" s="25" customFormat="1" ht="27" customHeight="1">
      <c r="A23" s="29" t="s">
        <v>167</v>
      </c>
      <c r="B23" s="29" t="s">
        <v>168</v>
      </c>
      <c r="C23" s="54">
        <v>0.5</v>
      </c>
      <c r="D23" s="54"/>
      <c r="E23" s="54">
        <v>0.5</v>
      </c>
    </row>
    <row r="24" spans="1:5" s="25" customFormat="1" ht="27" customHeight="1">
      <c r="A24" s="29" t="s">
        <v>169</v>
      </c>
      <c r="B24" s="29" t="s">
        <v>170</v>
      </c>
      <c r="C24" s="54">
        <v>8</v>
      </c>
      <c r="D24" s="54"/>
      <c r="E24" s="54">
        <v>8</v>
      </c>
    </row>
    <row r="25" spans="1:5" s="25" customFormat="1" ht="27" customHeight="1">
      <c r="A25" s="29" t="s">
        <v>171</v>
      </c>
      <c r="B25" s="29" t="s">
        <v>172</v>
      </c>
      <c r="C25" s="54">
        <v>6.5</v>
      </c>
      <c r="D25" s="54"/>
      <c r="E25" s="54">
        <v>6.5</v>
      </c>
    </row>
    <row r="26" spans="1:5" s="25" customFormat="1" ht="27" customHeight="1">
      <c r="A26" s="29" t="s">
        <v>173</v>
      </c>
      <c r="B26" s="29" t="s">
        <v>174</v>
      </c>
      <c r="C26" s="54">
        <v>22.5</v>
      </c>
      <c r="D26" s="54"/>
      <c r="E26" s="54">
        <v>22.5</v>
      </c>
    </row>
    <row r="27" spans="1:5" s="25" customFormat="1" ht="27" customHeight="1">
      <c r="A27" s="29" t="s">
        <v>175</v>
      </c>
      <c r="B27" s="29" t="s">
        <v>176</v>
      </c>
      <c r="C27" s="54">
        <v>3</v>
      </c>
      <c r="D27" s="54"/>
      <c r="E27" s="54">
        <v>3</v>
      </c>
    </row>
    <row r="28" spans="1:5" s="25" customFormat="1" ht="27" customHeight="1">
      <c r="A28" s="29" t="s">
        <v>177</v>
      </c>
      <c r="B28" s="29" t="s">
        <v>178</v>
      </c>
      <c r="C28" s="54">
        <v>0.5</v>
      </c>
      <c r="D28" s="54"/>
      <c r="E28" s="54">
        <v>0.5</v>
      </c>
    </row>
    <row r="29" spans="1:5" s="25" customFormat="1" ht="27" customHeight="1">
      <c r="A29" s="29" t="s">
        <v>179</v>
      </c>
      <c r="B29" s="29" t="s">
        <v>180</v>
      </c>
      <c r="C29" s="54">
        <v>0.5</v>
      </c>
      <c r="D29" s="54"/>
      <c r="E29" s="54">
        <v>0.5</v>
      </c>
    </row>
    <row r="30" spans="1:5" s="25" customFormat="1" ht="27" customHeight="1">
      <c r="A30" s="29" t="s">
        <v>181</v>
      </c>
      <c r="B30" s="29" t="s">
        <v>182</v>
      </c>
      <c r="C30" s="54">
        <v>55</v>
      </c>
      <c r="D30" s="54"/>
      <c r="E30" s="54">
        <v>55</v>
      </c>
    </row>
    <row r="31" spans="1:5" s="25" customFormat="1" ht="27" customHeight="1">
      <c r="A31" s="29" t="s">
        <v>183</v>
      </c>
      <c r="B31" s="29" t="s">
        <v>184</v>
      </c>
      <c r="C31" s="54">
        <v>0.5</v>
      </c>
      <c r="D31" s="54"/>
      <c r="E31" s="54">
        <v>0.5</v>
      </c>
    </row>
    <row r="32" spans="1:5" s="25" customFormat="1" ht="27" customHeight="1">
      <c r="A32" s="29" t="s">
        <v>185</v>
      </c>
      <c r="B32" s="29" t="s">
        <v>186</v>
      </c>
      <c r="C32" s="54">
        <v>5.46</v>
      </c>
      <c r="D32" s="54"/>
      <c r="E32" s="54">
        <v>5.46</v>
      </c>
    </row>
    <row r="33" spans="1:5" s="25" customFormat="1" ht="27" customHeight="1">
      <c r="A33" s="29" t="s">
        <v>187</v>
      </c>
      <c r="B33" s="29" t="s">
        <v>188</v>
      </c>
      <c r="C33" s="54">
        <v>19.5</v>
      </c>
      <c r="D33" s="54"/>
      <c r="E33" s="54">
        <v>19.5</v>
      </c>
    </row>
    <row r="34" spans="1:5" s="25" customFormat="1" ht="27" customHeight="1">
      <c r="A34" s="29" t="s">
        <v>189</v>
      </c>
      <c r="B34" s="29" t="s">
        <v>190</v>
      </c>
      <c r="C34" s="54">
        <v>18.3</v>
      </c>
      <c r="D34" s="54"/>
      <c r="E34" s="54">
        <v>18.3</v>
      </c>
    </row>
    <row r="35" spans="1:5" s="25" customFormat="1" ht="27" customHeight="1">
      <c r="A35" s="29" t="s">
        <v>191</v>
      </c>
      <c r="B35" s="29" t="s">
        <v>192</v>
      </c>
      <c r="C35" s="54">
        <v>23</v>
      </c>
      <c r="D35" s="54"/>
      <c r="E35" s="54">
        <v>23</v>
      </c>
    </row>
    <row r="36" spans="1:5" s="25" customFormat="1" ht="27" customHeight="1">
      <c r="A36" s="29" t="s">
        <v>193</v>
      </c>
      <c r="B36" s="29" t="s">
        <v>194</v>
      </c>
      <c r="C36" s="54">
        <v>44.46</v>
      </c>
      <c r="D36" s="54">
        <v>44.46</v>
      </c>
      <c r="E36" s="54"/>
    </row>
    <row r="37" spans="1:5" s="25" customFormat="1" ht="27" customHeight="1">
      <c r="A37" s="29" t="s">
        <v>195</v>
      </c>
      <c r="B37" s="29" t="s">
        <v>196</v>
      </c>
      <c r="C37" s="54">
        <v>44.46</v>
      </c>
      <c r="D37" s="54">
        <v>44.46</v>
      </c>
      <c r="E37" s="54"/>
    </row>
    <row r="38" spans="1:5" s="25" customFormat="1" ht="27" customHeight="1">
      <c r="A38" s="29" t="s">
        <v>197</v>
      </c>
      <c r="B38" s="29" t="s">
        <v>198</v>
      </c>
      <c r="C38" s="54">
        <v>13.4</v>
      </c>
      <c r="D38" s="54"/>
      <c r="E38" s="54">
        <v>13.4</v>
      </c>
    </row>
    <row r="39" spans="1:5" s="25" customFormat="1" ht="27" customHeight="1">
      <c r="A39" s="29" t="s">
        <v>199</v>
      </c>
      <c r="B39" s="29" t="s">
        <v>200</v>
      </c>
      <c r="C39" s="54">
        <v>13.4</v>
      </c>
      <c r="D39" s="54"/>
      <c r="E39" s="54">
        <v>13.4</v>
      </c>
    </row>
    <row r="40" s="25" customFormat="1" ht="21" customHeight="1"/>
    <row r="41" s="25" customFormat="1" ht="21" customHeight="1"/>
    <row r="42" s="25" customFormat="1" ht="21" customHeight="1"/>
    <row r="43" s="25" customFormat="1" ht="21" customHeight="1"/>
    <row r="44" s="25" customFormat="1" ht="21" customHeight="1"/>
    <row r="45" s="25" customFormat="1" ht="21" customHeight="1"/>
    <row r="46" s="25" customFormat="1" ht="21" customHeight="1"/>
    <row r="47" s="25" customFormat="1" ht="21" customHeight="1"/>
    <row r="48" s="25" customFormat="1" ht="21" customHeight="1"/>
    <row r="49" s="25" customFormat="1" ht="21" customHeight="1"/>
    <row r="50" s="2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25" customWidth="1"/>
    <col min="2" max="2" width="38.00390625" style="25" customWidth="1"/>
    <col min="3" max="3" width="17.7109375" style="25" customWidth="1"/>
    <col min="4" max="4" width="15.140625" style="25" customWidth="1"/>
    <col min="5" max="5" width="14.28125" style="25" customWidth="1"/>
    <col min="6" max="6" width="15.57421875" style="25" customWidth="1"/>
    <col min="7" max="7" width="29.7109375" style="25" customWidth="1"/>
    <col min="8" max="8" width="9.140625" style="25" customWidth="1"/>
  </cols>
  <sheetData>
    <row r="1" spans="5:7" s="25" customFormat="1" ht="22.5" customHeight="1">
      <c r="E1" s="47" t="s">
        <v>201</v>
      </c>
      <c r="F1" s="47"/>
      <c r="G1" s="47"/>
    </row>
    <row r="2" spans="1:7" s="25" customFormat="1" ht="30" customHeight="1">
      <c r="A2" s="40" t="s">
        <v>202</v>
      </c>
      <c r="B2" s="40"/>
      <c r="C2" s="40"/>
      <c r="D2" s="40"/>
      <c r="E2" s="40"/>
      <c r="F2" s="40"/>
      <c r="G2" s="40"/>
    </row>
    <row r="3" spans="1:7" s="25" customFormat="1" ht="18" customHeight="1">
      <c r="A3" s="42" t="s">
        <v>115</v>
      </c>
      <c r="B3" s="42"/>
      <c r="C3" s="42"/>
      <c r="D3" s="42"/>
      <c r="E3" s="48"/>
      <c r="F3" s="48"/>
      <c r="G3" s="39" t="s">
        <v>2</v>
      </c>
    </row>
    <row r="4" spans="1:7" s="25" customFormat="1" ht="31.5" customHeight="1">
      <c r="A4" s="28" t="s">
        <v>203</v>
      </c>
      <c r="B4" s="28" t="s">
        <v>204</v>
      </c>
      <c r="C4" s="28" t="s">
        <v>29</v>
      </c>
      <c r="D4" s="49" t="s">
        <v>205</v>
      </c>
      <c r="E4" s="49" t="s">
        <v>206</v>
      </c>
      <c r="F4" s="49" t="s">
        <v>207</v>
      </c>
      <c r="G4" s="49" t="s">
        <v>208</v>
      </c>
    </row>
    <row r="5" spans="1:7" s="25" customFormat="1" ht="12" customHeight="1">
      <c r="A5" s="28"/>
      <c r="B5" s="28"/>
      <c r="C5" s="28"/>
      <c r="D5" s="49"/>
      <c r="E5" s="49"/>
      <c r="F5" s="49"/>
      <c r="G5" s="49"/>
    </row>
    <row r="6" spans="1:7" s="25" customFormat="1" ht="21.75" customHeight="1">
      <c r="A6" s="50" t="s">
        <v>43</v>
      </c>
      <c r="B6" s="50" t="s">
        <v>43</v>
      </c>
      <c r="C6" s="51">
        <v>1</v>
      </c>
      <c r="D6" s="51">
        <v>2</v>
      </c>
      <c r="E6" s="51">
        <v>3</v>
      </c>
      <c r="F6" s="51">
        <v>4</v>
      </c>
      <c r="G6" s="52">
        <v>5</v>
      </c>
    </row>
    <row r="7" spans="1:7" s="25" customFormat="1" ht="27.75" customHeight="1">
      <c r="A7" s="53" t="s">
        <v>209</v>
      </c>
      <c r="B7" s="53" t="s">
        <v>210</v>
      </c>
      <c r="C7" s="54">
        <v>78</v>
      </c>
      <c r="D7" s="54"/>
      <c r="E7" s="55">
        <v>55</v>
      </c>
      <c r="F7" s="54">
        <v>23</v>
      </c>
      <c r="G7" s="54"/>
    </row>
    <row r="8" s="25" customFormat="1" ht="15"/>
    <row r="9" s="25" customFormat="1" ht="15"/>
    <row r="10" s="25" customFormat="1" ht="15"/>
    <row r="11" s="25" customFormat="1" ht="15"/>
    <row r="12" s="25" customFormat="1" ht="15"/>
    <row r="13" s="25" customFormat="1" ht="15"/>
    <row r="14" s="25" customFormat="1" ht="15"/>
    <row r="15" s="25" customFormat="1" ht="15"/>
    <row r="16" s="25" customFormat="1" ht="15"/>
    <row r="17" s="25" customFormat="1" ht="15"/>
    <row r="18" s="25" customFormat="1" ht="15"/>
    <row r="19" s="25" customFormat="1" ht="15"/>
    <row r="20" s="25" customFormat="1" ht="15"/>
    <row r="21" s="25" customFormat="1" ht="15"/>
    <row r="22" s="25" customFormat="1" ht="15"/>
    <row r="23" s="25" customFormat="1" ht="15"/>
    <row r="24" s="25" customFormat="1" ht="15"/>
    <row r="25" s="25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5" customWidth="1"/>
    <col min="2" max="2" width="49.140625" style="25" customWidth="1"/>
    <col min="3" max="3" width="32.00390625" style="25" customWidth="1"/>
    <col min="4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2.5" customHeight="1">
      <c r="A1" s="38"/>
      <c r="B1" s="38"/>
      <c r="C1" s="38"/>
      <c r="D1" s="45" t="s">
        <v>211</v>
      </c>
      <c r="E1" s="43"/>
      <c r="F1" s="38"/>
      <c r="G1" s="38"/>
    </row>
    <row r="2" spans="1:7" s="25" customFormat="1" ht="29.25" customHeight="1">
      <c r="A2" s="40" t="s">
        <v>212</v>
      </c>
      <c r="B2" s="40"/>
      <c r="C2" s="40"/>
      <c r="D2" s="40"/>
      <c r="E2" s="40"/>
      <c r="F2" s="41"/>
      <c r="G2" s="41"/>
    </row>
    <row r="3" spans="1:7" s="25" customFormat="1" ht="21" customHeight="1">
      <c r="A3" s="46" t="s">
        <v>213</v>
      </c>
      <c r="B3" s="43"/>
      <c r="C3" s="43"/>
      <c r="D3" s="43"/>
      <c r="E3" s="39" t="s">
        <v>2</v>
      </c>
      <c r="F3" s="38"/>
      <c r="G3" s="38"/>
    </row>
    <row r="4" spans="1:7" s="25" customFormat="1" ht="24.75" customHeight="1">
      <c r="A4" s="28" t="s">
        <v>116</v>
      </c>
      <c r="B4" s="28"/>
      <c r="C4" s="28" t="s">
        <v>131</v>
      </c>
      <c r="D4" s="28"/>
      <c r="E4" s="28"/>
      <c r="F4" s="38"/>
      <c r="G4" s="38"/>
    </row>
    <row r="5" spans="1:7" s="25" customFormat="1" ht="21" customHeight="1">
      <c r="A5" s="28" t="s">
        <v>119</v>
      </c>
      <c r="B5" s="28" t="s">
        <v>120</v>
      </c>
      <c r="C5" s="28" t="s">
        <v>29</v>
      </c>
      <c r="D5" s="28" t="s">
        <v>117</v>
      </c>
      <c r="E5" s="28" t="s">
        <v>118</v>
      </c>
      <c r="F5" s="38"/>
      <c r="G5" s="38"/>
    </row>
    <row r="6" spans="1:8" s="25" customFormat="1" ht="21" customHeight="1">
      <c r="A6" s="28" t="s">
        <v>43</v>
      </c>
      <c r="B6" s="28" t="s">
        <v>43</v>
      </c>
      <c r="C6" s="28">
        <v>1</v>
      </c>
      <c r="D6" s="28">
        <f>C6+1</f>
        <v>2</v>
      </c>
      <c r="E6" s="28">
        <f>D6+1</f>
        <v>3</v>
      </c>
      <c r="F6" s="38"/>
      <c r="G6" s="38"/>
      <c r="H6" s="37"/>
    </row>
    <row r="7" spans="1:7" s="25" customFormat="1" ht="27" customHeight="1">
      <c r="A7" s="29"/>
      <c r="B7" s="29" t="s">
        <v>29</v>
      </c>
      <c r="C7" s="44">
        <v>1044</v>
      </c>
      <c r="D7" s="44"/>
      <c r="E7" s="44">
        <v>1044</v>
      </c>
      <c r="F7" s="38"/>
      <c r="G7" s="38"/>
    </row>
    <row r="8" spans="1:5" s="25" customFormat="1" ht="27" customHeight="1">
      <c r="A8" s="29" t="s">
        <v>72</v>
      </c>
      <c r="B8" s="29" t="s">
        <v>73</v>
      </c>
      <c r="C8" s="44">
        <v>1044</v>
      </c>
      <c r="D8" s="44"/>
      <c r="E8" s="44">
        <v>1044</v>
      </c>
    </row>
    <row r="9" spans="1:5" s="25" customFormat="1" ht="27" customHeight="1">
      <c r="A9" s="29" t="s">
        <v>62</v>
      </c>
      <c r="B9" s="29" t="s">
        <v>75</v>
      </c>
      <c r="C9" s="44">
        <v>1044</v>
      </c>
      <c r="D9" s="44"/>
      <c r="E9" s="44">
        <v>1044</v>
      </c>
    </row>
    <row r="10" spans="1:5" s="25" customFormat="1" ht="27" customHeight="1">
      <c r="A10" s="29" t="s">
        <v>76</v>
      </c>
      <c r="B10" s="29" t="s">
        <v>77</v>
      </c>
      <c r="C10" s="44">
        <v>1044</v>
      </c>
      <c r="D10" s="44"/>
      <c r="E10" s="44">
        <v>1044</v>
      </c>
    </row>
    <row r="11" spans="1:5" s="25" customFormat="1" ht="21" customHeight="1">
      <c r="A11" s="27"/>
      <c r="B11" s="27"/>
      <c r="C11" s="27"/>
      <c r="D11" s="27"/>
      <c r="E11" s="27"/>
    </row>
    <row r="12" s="25" customFormat="1" ht="21" customHeight="1"/>
    <row r="13" s="25" customFormat="1" ht="21" customHeight="1"/>
    <row r="14" s="25" customFormat="1" ht="21" customHeight="1"/>
    <row r="15" s="25" customFormat="1" ht="21" customHeight="1"/>
    <row r="16" s="25" customFormat="1" ht="21" customHeight="1"/>
    <row r="17" s="25" customFormat="1" ht="21" customHeight="1"/>
    <row r="18" s="25" customFormat="1" ht="21" customHeight="1"/>
    <row r="19" s="25" customFormat="1" ht="21" customHeight="1"/>
    <row r="20" s="25" customFormat="1" ht="21" customHeight="1"/>
    <row r="21" s="2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5" customWidth="1"/>
    <col min="2" max="2" width="49.140625" style="25" customWidth="1"/>
    <col min="3" max="3" width="32.00390625" style="25" customWidth="1"/>
    <col min="4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6.25" customHeight="1">
      <c r="A1" s="38"/>
      <c r="B1" s="38"/>
      <c r="C1" s="39" t="s">
        <v>214</v>
      </c>
      <c r="D1" s="39"/>
      <c r="E1" s="39"/>
      <c r="F1" s="38"/>
      <c r="G1" s="38"/>
    </row>
    <row r="2" spans="1:7" s="25" customFormat="1" ht="29.25" customHeight="1">
      <c r="A2" s="40" t="s">
        <v>215</v>
      </c>
      <c r="B2" s="40"/>
      <c r="C2" s="40"/>
      <c r="D2" s="40"/>
      <c r="E2" s="40"/>
      <c r="F2" s="41"/>
      <c r="G2" s="41"/>
    </row>
    <row r="3" spans="1:7" s="25" customFormat="1" ht="21" customHeight="1">
      <c r="A3" s="42" t="s">
        <v>1</v>
      </c>
      <c r="B3" s="43"/>
      <c r="C3" s="43"/>
      <c r="D3" s="43"/>
      <c r="E3" s="39" t="s">
        <v>2</v>
      </c>
      <c r="F3" s="38"/>
      <c r="G3" s="38"/>
    </row>
    <row r="4" spans="1:7" s="25" customFormat="1" ht="25.5" customHeight="1">
      <c r="A4" s="28" t="s">
        <v>116</v>
      </c>
      <c r="B4" s="28"/>
      <c r="C4" s="28" t="s">
        <v>131</v>
      </c>
      <c r="D4" s="28"/>
      <c r="E4" s="28"/>
      <c r="F4" s="38"/>
      <c r="G4" s="38"/>
    </row>
    <row r="5" spans="1:7" s="25" customFormat="1" ht="28.5" customHeight="1">
      <c r="A5" s="28" t="s">
        <v>119</v>
      </c>
      <c r="B5" s="28" t="s">
        <v>120</v>
      </c>
      <c r="C5" s="28" t="s">
        <v>29</v>
      </c>
      <c r="D5" s="28" t="s">
        <v>117</v>
      </c>
      <c r="E5" s="28" t="s">
        <v>118</v>
      </c>
      <c r="F5" s="38"/>
      <c r="G5" s="38"/>
    </row>
    <row r="6" spans="1:8" s="25" customFormat="1" ht="21" customHeight="1">
      <c r="A6" s="28" t="s">
        <v>43</v>
      </c>
      <c r="B6" s="28" t="s">
        <v>43</v>
      </c>
      <c r="C6" s="28">
        <v>1</v>
      </c>
      <c r="D6" s="28">
        <f>C6+1</f>
        <v>2</v>
      </c>
      <c r="E6" s="28">
        <f>D6+1</f>
        <v>3</v>
      </c>
      <c r="F6" s="38"/>
      <c r="G6" s="38"/>
      <c r="H6" s="37"/>
    </row>
    <row r="7" spans="1:7" s="25" customFormat="1" ht="27" customHeight="1">
      <c r="A7" s="29"/>
      <c r="B7" s="29"/>
      <c r="C7" s="44"/>
      <c r="D7" s="44"/>
      <c r="E7" s="44"/>
      <c r="F7" s="38"/>
      <c r="G7" s="38"/>
    </row>
    <row r="8" s="25" customFormat="1" ht="21" customHeight="1"/>
    <row r="9" s="25" customFormat="1" ht="21" customHeight="1"/>
    <row r="10" s="25" customFormat="1" ht="21" customHeight="1"/>
    <row r="11" s="25" customFormat="1" ht="21" customHeight="1"/>
    <row r="12" s="25" customFormat="1" ht="21" customHeight="1"/>
    <row r="13" s="25" customFormat="1" ht="21" customHeight="1"/>
    <row r="14" s="25" customFormat="1" ht="21" customHeight="1"/>
    <row r="15" s="25" customFormat="1" ht="21" customHeight="1"/>
    <row r="16" s="25" customFormat="1" ht="21" customHeight="1"/>
    <row r="17" s="25" customFormat="1" ht="21" customHeight="1"/>
    <row r="18" s="2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玉林</cp:lastModifiedBy>
  <dcterms:created xsi:type="dcterms:W3CDTF">2023-03-16T09:30:11Z</dcterms:created>
  <dcterms:modified xsi:type="dcterms:W3CDTF">2023-03-17T01:00:06Z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24F1AB5AEFF94927A8BEF24181102F2B</vt:lpwstr>
  </property>
  <property fmtid="{D5CDD505-2E9C-101B-9397-08002B2CF9AE}" pid="4" name="KSOProductBuildV">
    <vt:lpwstr>2052-11.1.0.12980</vt:lpwstr>
  </property>
</Properties>
</file>