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<sst xmlns="http://schemas.openxmlformats.org/spreadsheetml/2006/main" count="345" uniqueCount="179">
  <si>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</si>
  <si>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</si>
  <si>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</si>
  <si>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</si>
  <si>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</si>
  <si>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</si>
  <si>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</si>
  <si>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</si>
  <si>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</si>
  <si>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填报单位:409001信丰县供销社本级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</si>
  <si>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</si>
  <si>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</si>
  <si>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</si>
  <si>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</si>
  <si>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</si>
  <si>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</si>
  <si>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</si>
  <si>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</si>
  <si>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</si>
  <si>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</si>
  <si>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</si>
  <si>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</si>
  <si>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</si>
  <si>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</si>
  <si>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</si>
  <si>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</si>
  <si>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</si>
  <si>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</si>
  <si>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</si>
  <si>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</si>
  <si>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</si>
  <si>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</si>
  <si>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</si>
  <si>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</si>
  <si>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</si>
  <si>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</si>
  <si>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</si>
  <si>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</si>
  <si>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</si>
  <si>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</si>
  <si>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</si>
  <si>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</si>
  <si>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</si>
  <si>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</si>
  <si>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</si>
  <si>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</si>
  <si>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</si>
  <si>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</si>
  <si>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</si>
  <si>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</si>
  <si>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</si>
  <si>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</si>
  <si>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</si>
  <si>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</si>
  <si>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</si>
  <si>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</si>
  <si>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</si>
  <si>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</si>
  <si>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</si>
  <si>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</si>
  <si>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</si>
  <si>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</si>
  <si>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</si>
  <si>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</si>
  <si>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</si>
  <si>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</si>
  <si>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</si>
  <si>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</si>
  <si>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</si>
  <si>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</si>
  <si>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</si>
  <si>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</si>
  <si>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国有土地使用权出让收入安排的支出</t>
  </si>
  <si>
    <t>　　2120803</t>
  </si>
  <si>
    <t>　　城市建设支出</t>
  </si>
  <si>
    <t>213</t>
  </si>
  <si>
    <t>农林水支出</t>
  </si>
  <si>
    <t>　01</t>
  </si>
  <si>
    <t>　农业农村</t>
  </si>
  <si>
    <t>　　2130199</t>
  </si>
  <si>
    <t>　　其他农业农村支出</t>
  </si>
  <si>
    <t>216</t>
  </si>
  <si>
    <t>商业服务业等支出</t>
  </si>
  <si>
    <t>　02</t>
  </si>
  <si>
    <t>　商业流通事务</t>
  </si>
  <si>
    <t>　　2160250</t>
  </si>
  <si>
    <t>　　事业运行</t>
  </si>
  <si>
    <t>　　2160299</t>
  </si>
  <si>
    <t>　　其他商业流通事务支出</t>
  </si>
  <si>
    <t>　06</t>
  </si>
  <si>
    <t>　涉外发展服务支出</t>
  </si>
  <si>
    <t>　　2160699</t>
  </si>
  <si>
    <t>　　其他涉外发展服务支出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</si>
  <si>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</si>
  <si>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</si>
  <si>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</si>
  <si>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</si>
  <si>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</si>
  <si>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</si>
  <si>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</si>
  <si>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</si>
  <si>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</si>
  <si>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</si>
  <si>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</si>
  <si>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</si>
  <si>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</si>
  <si>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</si>
  <si>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</si>
  <si>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</si>
  <si>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</si>
  <si>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</si>
  <si>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</si>
  <si>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</si>
  <si>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</si>
  <si>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</si>
  <si>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</si>
  <si>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</si>
  <si>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</si>
  <si>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</si>
  <si>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</si>
  <si>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</si>
  <si>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</si>
  <si>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</si>
  <si>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</si>
  <si>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</si>
  <si>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</si>
  <si>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</si>
  <si>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</si>
  <si>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</si>
  <si>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</si>
  <si>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</si>
  <si>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</si>
  <si>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</si>
  <si>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</si>
  <si>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</si>
  <si>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</si>
  <si>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</si>
  <si>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</si>
  <si>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</si>
  <si>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</si>
  <si>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</si>
  <si>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</si>
  <si>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</si>
  <si>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</si>
  <si>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</si>
  <si>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</si>
  <si>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</si>
  <si>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</si>
  <si>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</si>
  <si>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</si>
  <si>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</si>
  <si>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</si>
  <si>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</si>
  <si>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</si>
  <si>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</si>
  <si>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</si>
  <si>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</si>
  <si>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</si>
  <si>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</si>
  <si>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</si>
  <si>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</si>
  <si>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</si>
  <si>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</si>
  <si>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</si>
  <si>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</si>
  <si>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</si>
  <si>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</si>
  <si>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</si>
  <si>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</si>
  <si>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</si>
  <si>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</si>
  <si>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</si>
  <si>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</si>
  <si>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</si>
  <si>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江西省信丰县供销合作社联合社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</si>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</sst>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3">
      <selection activeCell="J23" sqref="J22:J2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60"/>
      <c r="E17" s="61"/>
      <c r="F17" s="60"/>
      <c r="G17" s="60" t="s">
        <v>6</v>
      </c>
      <c r="H17" s="60"/>
      <c r="I17" s="61"/>
      <c r="J17" s="60"/>
      <c r="K17" s="60"/>
      <c r="L17" s="60"/>
      <c r="M17" s="60" t="s">
        <v>7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176</v>
      </c>
      <c r="B2" s="79"/>
      <c r="C2" s="79"/>
    </row>
    <row r="3" s="1" customFormat="1" ht="17.25" customHeight="1"/>
    <row r="4" spans="1:3" s="1" customFormat="1" ht="15.75" customHeight="1">
      <c r="A4" s="76" t="s">
        <v>177</v>
      </c>
      <c r="B4" s="69" t="s">
        <v>36</v>
      </c>
      <c r="C4" s="69" t="s">
        <v>29</v>
      </c>
    </row>
    <row r="5" spans="1:3" s="1" customFormat="1" ht="19.5" customHeight="1">
      <c r="A5" s="76"/>
      <c r="B5" s="69"/>
      <c r="C5" s="69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421.34</v>
      </c>
      <c r="C7" s="11"/>
      <c r="D7" s="10"/>
      <c r="F7" s="10"/>
    </row>
    <row r="8" spans="1:3" s="1" customFormat="1" ht="27.75" customHeight="1">
      <c r="A8" s="5" t="s">
        <v>53</v>
      </c>
      <c r="B8" s="6">
        <v>20.66</v>
      </c>
      <c r="C8" s="11"/>
    </row>
    <row r="9" spans="1:3" s="1" customFormat="1" ht="27.75" customHeight="1">
      <c r="A9" s="5" t="s">
        <v>63</v>
      </c>
      <c r="B9" s="6">
        <v>24.2</v>
      </c>
      <c r="C9" s="11"/>
    </row>
    <row r="10" spans="1:3" s="1" customFormat="1" ht="27.75" customHeight="1">
      <c r="A10" s="5" t="s">
        <v>71</v>
      </c>
      <c r="B10" s="6">
        <v>200</v>
      </c>
      <c r="C10" s="11"/>
    </row>
    <row r="11" spans="1:3" s="1" customFormat="1" ht="27.75" customHeight="1">
      <c r="A11" s="5" t="s">
        <v>76</v>
      </c>
      <c r="B11" s="6">
        <v>10</v>
      </c>
      <c r="C11" s="11"/>
    </row>
    <row r="12" spans="1:3" s="1" customFormat="1" ht="27.75" customHeight="1">
      <c r="A12" s="5" t="s">
        <v>82</v>
      </c>
      <c r="B12" s="6">
        <v>158.58</v>
      </c>
      <c r="C12" s="11"/>
    </row>
    <row r="13" spans="1:3" s="1" customFormat="1" ht="27.75" customHeight="1">
      <c r="A13" s="5" t="s">
        <v>94</v>
      </c>
      <c r="B13" s="6">
        <v>7.9</v>
      </c>
      <c r="C13" s="11"/>
    </row>
    <row r="14" spans="1:5" s="1" customFormat="1" ht="27.75" customHeight="1">
      <c r="A14" s="8"/>
      <c r="B14" s="10"/>
      <c r="C14" s="10"/>
      <c r="E14" s="10"/>
    </row>
    <row r="15" spans="1:3" s="1" customFormat="1" ht="27.75" customHeight="1">
      <c r="A15" s="8"/>
      <c r="B15" s="10"/>
      <c r="C15" s="10"/>
    </row>
    <row r="16" spans="1:4" s="1" customFormat="1" ht="27.75" customHeight="1">
      <c r="A16" s="10"/>
      <c r="B16" s="10"/>
      <c r="C16" s="10"/>
      <c r="D16" s="10"/>
    </row>
    <row r="17" spans="1:3" s="1" customFormat="1" ht="27.75" customHeight="1">
      <c r="A17" s="10"/>
      <c r="C17" s="10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178</v>
      </c>
      <c r="B2" s="79"/>
      <c r="C2" s="79"/>
      <c r="D2" s="79"/>
    </row>
    <row r="3" s="1" customFormat="1" ht="17.25" customHeight="1"/>
    <row r="4" spans="1:4" s="1" customFormat="1" ht="21.75" customHeight="1">
      <c r="A4" s="76" t="s">
        <v>177</v>
      </c>
      <c r="B4" s="69" t="s">
        <v>38</v>
      </c>
      <c r="C4" s="69" t="s">
        <v>109</v>
      </c>
      <c r="D4" s="69" t="s">
        <v>110</v>
      </c>
    </row>
    <row r="5" spans="1:4" s="1" customFormat="1" ht="47.25" customHeight="1">
      <c r="A5" s="76"/>
      <c r="B5" s="69"/>
      <c r="C5" s="69"/>
      <c r="D5" s="69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365.3</v>
      </c>
      <c r="C7" s="7">
        <v>365.3</v>
      </c>
      <c r="D7" s="6"/>
    </row>
    <row r="8" spans="1:4" s="1" customFormat="1" ht="27.75" customHeight="1">
      <c r="A8" s="5" t="s">
        <v>53</v>
      </c>
      <c r="B8" s="6">
        <v>20.66</v>
      </c>
      <c r="C8" s="7">
        <v>20.66</v>
      </c>
      <c r="D8" s="6"/>
    </row>
    <row r="9" spans="1:4" s="1" customFormat="1" ht="27.75" customHeight="1">
      <c r="A9" s="5" t="s">
        <v>63</v>
      </c>
      <c r="B9" s="6">
        <v>14.29</v>
      </c>
      <c r="C9" s="7">
        <v>14.29</v>
      </c>
      <c r="D9" s="6"/>
    </row>
    <row r="10" spans="1:4" s="1" customFormat="1" ht="27.75" customHeight="1">
      <c r="A10" s="5" t="s">
        <v>71</v>
      </c>
      <c r="B10" s="6">
        <v>200</v>
      </c>
      <c r="C10" s="7">
        <v>200</v>
      </c>
      <c r="D10" s="6"/>
    </row>
    <row r="11" spans="1:4" s="1" customFormat="1" ht="27.75" customHeight="1">
      <c r="A11" s="5" t="s">
        <v>82</v>
      </c>
      <c r="B11" s="6">
        <v>122.45</v>
      </c>
      <c r="C11" s="7">
        <v>122.45</v>
      </c>
      <c r="D11" s="6"/>
    </row>
    <row r="12" spans="1:4" s="1" customFormat="1" ht="27.75" customHeight="1">
      <c r="A12" s="5" t="s">
        <v>94</v>
      </c>
      <c r="B12" s="6">
        <v>7.9</v>
      </c>
      <c r="C12" s="7">
        <v>7.9</v>
      </c>
      <c r="D12" s="6"/>
    </row>
    <row r="13" spans="1:8" s="1" customFormat="1" ht="27.75" customHeight="1">
      <c r="A13" s="8"/>
      <c r="B13" s="9"/>
      <c r="C13" s="9"/>
      <c r="D13" s="9"/>
      <c r="E13" s="10"/>
      <c r="H13" s="10"/>
    </row>
    <row r="14" spans="1:4" s="1" customFormat="1" ht="27.75" customHeight="1">
      <c r="A14" s="10"/>
      <c r="B14" s="10"/>
      <c r="C14" s="10"/>
      <c r="D14" s="10"/>
    </row>
    <row r="15" spans="1:8" s="1" customFormat="1" ht="27.75" customHeight="1">
      <c r="A15" s="10"/>
      <c r="B15" s="10"/>
      <c r="C15" s="10"/>
      <c r="D15" s="10"/>
      <c r="E15" s="10"/>
      <c r="F15" s="10"/>
      <c r="G15" s="10"/>
      <c r="H15" s="10"/>
    </row>
    <row r="16" spans="1:7" s="1" customFormat="1" ht="27.75" customHeight="1">
      <c r="A16" s="10"/>
      <c r="C16" s="10"/>
      <c r="D16" s="10"/>
      <c r="E16" s="10"/>
      <c r="F16" s="10"/>
      <c r="G16" s="10"/>
    </row>
    <row r="17" s="1" customFormat="1" ht="27.75" customHeight="1">
      <c r="C17" s="10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3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9" t="s">
        <v>11</v>
      </c>
      <c r="B4" s="69"/>
      <c r="C4" s="69" t="s">
        <v>12</v>
      </c>
      <c r="D4" s="69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365.3</v>
      </c>
      <c r="C6" s="46" t="str">
        <f>'支出总表（引用）'!A8</f>
        <v>社会保障和就业支出</v>
      </c>
      <c r="D6" s="40">
        <f>'支出总表（引用）'!B8</f>
        <v>20.66</v>
      </c>
    </row>
    <row r="7" spans="1:4" s="1" customFormat="1" ht="17.25" customHeight="1">
      <c r="A7" s="32" t="s">
        <v>17</v>
      </c>
      <c r="B7" s="33">
        <v>365.3</v>
      </c>
      <c r="C7" s="46" t="str">
        <f>'支出总表（引用）'!A9</f>
        <v>卫生健康支出</v>
      </c>
      <c r="D7" s="40">
        <f>'支出总表（引用）'!B9</f>
        <v>24.2</v>
      </c>
    </row>
    <row r="8" spans="1:4" s="1" customFormat="1" ht="17.25" customHeight="1">
      <c r="A8" s="32" t="s">
        <v>18</v>
      </c>
      <c r="B8" s="33"/>
      <c r="C8" s="46" t="str">
        <f>'支出总表（引用）'!A10</f>
        <v>城乡社区支出</v>
      </c>
      <c r="D8" s="40">
        <f>'支出总表（引用）'!B10</f>
        <v>200</v>
      </c>
    </row>
    <row r="9" spans="1:4" s="1" customFormat="1" ht="17.25" customHeight="1">
      <c r="A9" s="32" t="s">
        <v>19</v>
      </c>
      <c r="B9" s="33"/>
      <c r="C9" s="46" t="str">
        <f>'支出总表（引用）'!A11</f>
        <v>农林水支出</v>
      </c>
      <c r="D9" s="40">
        <f>'支出总表（引用）'!B11</f>
        <v>10</v>
      </c>
    </row>
    <row r="10" spans="1:4" s="1" customFormat="1" ht="17.25" customHeight="1">
      <c r="A10" s="32" t="s">
        <v>20</v>
      </c>
      <c r="B10" s="33"/>
      <c r="C10" s="46" t="str">
        <f>'支出总表（引用）'!A12</f>
        <v>商业服务业等支出</v>
      </c>
      <c r="D10" s="40">
        <f>'支出总表（引用）'!B12</f>
        <v>158.58</v>
      </c>
    </row>
    <row r="11" spans="1:4" s="1" customFormat="1" ht="17.25" customHeight="1">
      <c r="A11" s="32" t="s">
        <v>21</v>
      </c>
      <c r="B11" s="33"/>
      <c r="C11" s="46" t="str">
        <f>'支出总表（引用）'!A13</f>
        <v>住房保障支出</v>
      </c>
      <c r="D11" s="40">
        <f>'支出总表（引用）'!B13</f>
        <v>7.9</v>
      </c>
    </row>
    <row r="12" spans="1:4" s="1" customFormat="1" ht="17.25" customHeight="1">
      <c r="A12" s="32" t="s">
        <v>22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23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24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25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26</v>
      </c>
      <c r="B49" s="33">
        <f>SUM(B6,B11,B12,B13,B14,B15)</f>
        <v>365.3</v>
      </c>
      <c r="C49" s="41" t="s">
        <v>27</v>
      </c>
      <c r="D49" s="19">
        <f>'支出总表（引用）'!B7</f>
        <v>421.34</v>
      </c>
    </row>
    <row r="50" spans="1:4" s="1" customFormat="1" ht="17.25" customHeight="1">
      <c r="A50" s="32" t="s">
        <v>28</v>
      </c>
      <c r="B50" s="33"/>
      <c r="C50" s="47" t="s">
        <v>29</v>
      </c>
      <c r="D50" s="19"/>
    </row>
    <row r="51" spans="1:4" s="1" customFormat="1" ht="17.25" customHeight="1">
      <c r="A51" s="32" t="s">
        <v>30</v>
      </c>
      <c r="B51" s="48">
        <v>56.04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31</v>
      </c>
      <c r="B53" s="52">
        <f>SUM(B49,B50,B51)</f>
        <v>421.34000000000003</v>
      </c>
      <c r="C53" s="41" t="s">
        <v>32</v>
      </c>
      <c r="D53" s="19">
        <f>B53</f>
        <v>421.34000000000003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PageLayoutView="0" workbookViewId="0" topLeftCell="C1">
      <selection activeCell="C24" sqref="C2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9" t="s">
        <v>34</v>
      </c>
      <c r="B4" s="69" t="s">
        <v>35</v>
      </c>
      <c r="C4" s="71" t="s">
        <v>36</v>
      </c>
      <c r="D4" s="73" t="s">
        <v>37</v>
      </c>
      <c r="E4" s="69" t="s">
        <v>38</v>
      </c>
      <c r="F4" s="69"/>
      <c r="G4" s="69"/>
      <c r="H4" s="69"/>
      <c r="I4" s="69"/>
      <c r="J4" s="74" t="s">
        <v>39</v>
      </c>
      <c r="K4" s="74" t="s">
        <v>40</v>
      </c>
      <c r="L4" s="74" t="s">
        <v>41</v>
      </c>
      <c r="M4" s="74" t="s">
        <v>42</v>
      </c>
      <c r="N4" s="74" t="s">
        <v>43</v>
      </c>
      <c r="O4" s="73" t="s">
        <v>44</v>
      </c>
    </row>
    <row r="5" spans="1:15" s="1" customFormat="1" ht="58.5" customHeight="1">
      <c r="A5" s="69"/>
      <c r="B5" s="69"/>
      <c r="C5" s="72"/>
      <c r="D5" s="73"/>
      <c r="E5" s="44" t="s">
        <v>45</v>
      </c>
      <c r="F5" s="44" t="s">
        <v>46</v>
      </c>
      <c r="G5" s="44" t="s">
        <v>47</v>
      </c>
      <c r="H5" s="44" t="s">
        <v>48</v>
      </c>
      <c r="I5" s="44" t="s">
        <v>49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421.34</v>
      </c>
      <c r="D7" s="20">
        <v>56.04</v>
      </c>
      <c r="E7" s="20">
        <v>365.3</v>
      </c>
      <c r="F7" s="20">
        <v>365.3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52</v>
      </c>
      <c r="B8" s="5" t="s">
        <v>53</v>
      </c>
      <c r="C8" s="20">
        <v>20.66</v>
      </c>
      <c r="D8" s="20"/>
      <c r="E8" s="20">
        <v>20.66</v>
      </c>
      <c r="F8" s="20">
        <v>20.66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54</v>
      </c>
      <c r="B9" s="5" t="s">
        <v>55</v>
      </c>
      <c r="C9" s="20">
        <v>10.83</v>
      </c>
      <c r="D9" s="20"/>
      <c r="E9" s="20">
        <v>10.83</v>
      </c>
      <c r="F9" s="20">
        <v>10.83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56</v>
      </c>
      <c r="B10" s="5" t="s">
        <v>57</v>
      </c>
      <c r="C10" s="20">
        <v>10.83</v>
      </c>
      <c r="D10" s="20"/>
      <c r="E10" s="20">
        <v>10.83</v>
      </c>
      <c r="F10" s="20">
        <v>10.83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58</v>
      </c>
      <c r="B11" s="5" t="s">
        <v>59</v>
      </c>
      <c r="C11" s="20">
        <v>9.83</v>
      </c>
      <c r="D11" s="20"/>
      <c r="E11" s="20">
        <v>9.83</v>
      </c>
      <c r="F11" s="20">
        <v>9.83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60</v>
      </c>
      <c r="B12" s="5" t="s">
        <v>61</v>
      </c>
      <c r="C12" s="20">
        <v>9.83</v>
      </c>
      <c r="D12" s="20"/>
      <c r="E12" s="20">
        <v>9.83</v>
      </c>
      <c r="F12" s="20">
        <v>9.83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62</v>
      </c>
      <c r="B13" s="5" t="s">
        <v>63</v>
      </c>
      <c r="C13" s="20">
        <v>24.2</v>
      </c>
      <c r="D13" s="20">
        <v>9.91</v>
      </c>
      <c r="E13" s="20">
        <v>14.29</v>
      </c>
      <c r="F13" s="20">
        <v>14.29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64</v>
      </c>
      <c r="B14" s="5" t="s">
        <v>65</v>
      </c>
      <c r="C14" s="20">
        <v>24.2</v>
      </c>
      <c r="D14" s="20">
        <v>9.91</v>
      </c>
      <c r="E14" s="20">
        <v>14.29</v>
      </c>
      <c r="F14" s="20">
        <v>14.29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66</v>
      </c>
      <c r="B15" s="5" t="s">
        <v>67</v>
      </c>
      <c r="C15" s="20">
        <v>9.91</v>
      </c>
      <c r="D15" s="20">
        <v>9.91</v>
      </c>
      <c r="E15" s="20"/>
      <c r="F15" s="20"/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68</v>
      </c>
      <c r="B16" s="5" t="s">
        <v>69</v>
      </c>
      <c r="C16" s="20">
        <v>14.29</v>
      </c>
      <c r="D16" s="20"/>
      <c r="E16" s="20">
        <v>14.29</v>
      </c>
      <c r="F16" s="20">
        <v>14.29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70</v>
      </c>
      <c r="B17" s="5" t="s">
        <v>71</v>
      </c>
      <c r="C17" s="20">
        <v>200</v>
      </c>
      <c r="D17" s="20"/>
      <c r="E17" s="20">
        <v>200</v>
      </c>
      <c r="F17" s="20">
        <v>200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37.5" customHeight="1">
      <c r="A18" s="5" t="s">
        <v>58</v>
      </c>
      <c r="B18" s="5" t="s">
        <v>72</v>
      </c>
      <c r="C18" s="20">
        <v>200</v>
      </c>
      <c r="D18" s="20"/>
      <c r="E18" s="20">
        <v>200</v>
      </c>
      <c r="F18" s="20">
        <v>200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73</v>
      </c>
      <c r="B19" s="5" t="s">
        <v>74</v>
      </c>
      <c r="C19" s="20">
        <v>200</v>
      </c>
      <c r="D19" s="20"/>
      <c r="E19" s="20">
        <v>200</v>
      </c>
      <c r="F19" s="20">
        <v>200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75</v>
      </c>
      <c r="B20" s="5" t="s">
        <v>76</v>
      </c>
      <c r="C20" s="20">
        <v>10</v>
      </c>
      <c r="D20" s="20">
        <v>10</v>
      </c>
      <c r="E20" s="20"/>
      <c r="F20" s="20"/>
      <c r="G20" s="20"/>
      <c r="H20" s="20"/>
      <c r="I20" s="20"/>
      <c r="J20" s="20"/>
      <c r="K20" s="20"/>
      <c r="L20" s="19"/>
      <c r="M20" s="43"/>
      <c r="N20" s="45"/>
      <c r="O20" s="19"/>
    </row>
    <row r="21" spans="1:15" s="1" customFormat="1" ht="25.5" customHeight="1">
      <c r="A21" s="5" t="s">
        <v>77</v>
      </c>
      <c r="B21" s="5" t="s">
        <v>78</v>
      </c>
      <c r="C21" s="20">
        <v>10</v>
      </c>
      <c r="D21" s="20">
        <v>10</v>
      </c>
      <c r="E21" s="20"/>
      <c r="F21" s="20"/>
      <c r="G21" s="20"/>
      <c r="H21" s="20"/>
      <c r="I21" s="20"/>
      <c r="J21" s="20"/>
      <c r="K21" s="20"/>
      <c r="L21" s="19"/>
      <c r="M21" s="43"/>
      <c r="N21" s="45"/>
      <c r="O21" s="19"/>
    </row>
    <row r="22" spans="1:15" s="1" customFormat="1" ht="25.5" customHeight="1">
      <c r="A22" s="5" t="s">
        <v>79</v>
      </c>
      <c r="B22" s="5" t="s">
        <v>80</v>
      </c>
      <c r="C22" s="20">
        <v>10</v>
      </c>
      <c r="D22" s="20">
        <v>10</v>
      </c>
      <c r="E22" s="20"/>
      <c r="F22" s="20"/>
      <c r="G22" s="20"/>
      <c r="H22" s="20"/>
      <c r="I22" s="20"/>
      <c r="J22" s="20"/>
      <c r="K22" s="20"/>
      <c r="L22" s="19"/>
      <c r="M22" s="43"/>
      <c r="N22" s="45"/>
      <c r="O22" s="19"/>
    </row>
    <row r="23" spans="1:15" s="1" customFormat="1" ht="25.5" customHeight="1">
      <c r="A23" s="5" t="s">
        <v>81</v>
      </c>
      <c r="B23" s="5" t="s">
        <v>82</v>
      </c>
      <c r="C23" s="20">
        <v>158.58</v>
      </c>
      <c r="D23" s="20">
        <v>36.13</v>
      </c>
      <c r="E23" s="20">
        <v>122.45</v>
      </c>
      <c r="F23" s="20">
        <v>122.45</v>
      </c>
      <c r="G23" s="20"/>
      <c r="H23" s="20"/>
      <c r="I23" s="20"/>
      <c r="J23" s="20"/>
      <c r="K23" s="20"/>
      <c r="L23" s="19"/>
      <c r="M23" s="43"/>
      <c r="N23" s="45"/>
      <c r="O23" s="19"/>
    </row>
    <row r="24" spans="1:15" s="1" customFormat="1" ht="25.5" customHeight="1">
      <c r="A24" s="5" t="s">
        <v>83</v>
      </c>
      <c r="B24" s="5" t="s">
        <v>84</v>
      </c>
      <c r="C24" s="20">
        <v>143.58</v>
      </c>
      <c r="D24" s="20">
        <v>21.13</v>
      </c>
      <c r="E24" s="20">
        <v>122.45</v>
      </c>
      <c r="F24" s="20">
        <v>122.45</v>
      </c>
      <c r="G24" s="20"/>
      <c r="H24" s="20"/>
      <c r="I24" s="20"/>
      <c r="J24" s="20"/>
      <c r="K24" s="20"/>
      <c r="L24" s="19"/>
      <c r="M24" s="43"/>
      <c r="N24" s="45"/>
      <c r="O24" s="19"/>
    </row>
    <row r="25" spans="1:15" s="1" customFormat="1" ht="25.5" customHeight="1">
      <c r="A25" s="5" t="s">
        <v>85</v>
      </c>
      <c r="B25" s="5" t="s">
        <v>86</v>
      </c>
      <c r="C25" s="20">
        <v>123.58</v>
      </c>
      <c r="D25" s="20">
        <v>1.13</v>
      </c>
      <c r="E25" s="20">
        <v>122.45</v>
      </c>
      <c r="F25" s="20">
        <v>122.45</v>
      </c>
      <c r="G25" s="20"/>
      <c r="H25" s="20"/>
      <c r="I25" s="20"/>
      <c r="J25" s="20"/>
      <c r="K25" s="20"/>
      <c r="L25" s="19"/>
      <c r="M25" s="43"/>
      <c r="N25" s="45"/>
      <c r="O25" s="19"/>
    </row>
    <row r="26" spans="1:15" s="1" customFormat="1" ht="25.5" customHeight="1">
      <c r="A26" s="5" t="s">
        <v>87</v>
      </c>
      <c r="B26" s="5" t="s">
        <v>88</v>
      </c>
      <c r="C26" s="20">
        <v>20</v>
      </c>
      <c r="D26" s="20">
        <v>20</v>
      </c>
      <c r="E26" s="20"/>
      <c r="F26" s="20"/>
      <c r="G26" s="20"/>
      <c r="H26" s="20"/>
      <c r="I26" s="20"/>
      <c r="J26" s="20"/>
      <c r="K26" s="20"/>
      <c r="L26" s="19"/>
      <c r="M26" s="43"/>
      <c r="N26" s="45"/>
      <c r="O26" s="19"/>
    </row>
    <row r="27" spans="1:15" s="1" customFormat="1" ht="25.5" customHeight="1">
      <c r="A27" s="5" t="s">
        <v>89</v>
      </c>
      <c r="B27" s="5" t="s">
        <v>90</v>
      </c>
      <c r="C27" s="20">
        <v>15</v>
      </c>
      <c r="D27" s="20">
        <v>15</v>
      </c>
      <c r="E27" s="20"/>
      <c r="F27" s="20"/>
      <c r="G27" s="20"/>
      <c r="H27" s="20"/>
      <c r="I27" s="20"/>
      <c r="J27" s="20"/>
      <c r="K27" s="20"/>
      <c r="L27" s="19"/>
      <c r="M27" s="43"/>
      <c r="N27" s="45"/>
      <c r="O27" s="19"/>
    </row>
    <row r="28" spans="1:15" s="1" customFormat="1" ht="25.5" customHeight="1">
      <c r="A28" s="5" t="s">
        <v>91</v>
      </c>
      <c r="B28" s="5" t="s">
        <v>92</v>
      </c>
      <c r="C28" s="20">
        <v>15</v>
      </c>
      <c r="D28" s="20">
        <v>15</v>
      </c>
      <c r="E28" s="20"/>
      <c r="F28" s="20"/>
      <c r="G28" s="20"/>
      <c r="H28" s="20"/>
      <c r="I28" s="20"/>
      <c r="J28" s="20"/>
      <c r="K28" s="20"/>
      <c r="L28" s="19"/>
      <c r="M28" s="43"/>
      <c r="N28" s="45"/>
      <c r="O28" s="19"/>
    </row>
    <row r="29" spans="1:15" s="1" customFormat="1" ht="25.5" customHeight="1">
      <c r="A29" s="5" t="s">
        <v>93</v>
      </c>
      <c r="B29" s="5" t="s">
        <v>94</v>
      </c>
      <c r="C29" s="20">
        <v>7.9</v>
      </c>
      <c r="D29" s="20"/>
      <c r="E29" s="20">
        <v>7.9</v>
      </c>
      <c r="F29" s="20">
        <v>7.9</v>
      </c>
      <c r="G29" s="20"/>
      <c r="H29" s="20"/>
      <c r="I29" s="20"/>
      <c r="J29" s="20"/>
      <c r="K29" s="20"/>
      <c r="L29" s="19"/>
      <c r="M29" s="43"/>
      <c r="N29" s="45"/>
      <c r="O29" s="19"/>
    </row>
    <row r="30" spans="1:15" s="1" customFormat="1" ht="25.5" customHeight="1">
      <c r="A30" s="5" t="s">
        <v>83</v>
      </c>
      <c r="B30" s="5" t="s">
        <v>95</v>
      </c>
      <c r="C30" s="20">
        <v>7.9</v>
      </c>
      <c r="D30" s="20"/>
      <c r="E30" s="20">
        <v>7.9</v>
      </c>
      <c r="F30" s="20">
        <v>7.9</v>
      </c>
      <c r="G30" s="20"/>
      <c r="H30" s="20"/>
      <c r="I30" s="20"/>
      <c r="J30" s="20"/>
      <c r="K30" s="20"/>
      <c r="L30" s="19"/>
      <c r="M30" s="43"/>
      <c r="N30" s="45"/>
      <c r="O30" s="19"/>
    </row>
    <row r="31" spans="1:15" s="1" customFormat="1" ht="25.5" customHeight="1">
      <c r="A31" s="5" t="s">
        <v>96</v>
      </c>
      <c r="B31" s="5" t="s">
        <v>97</v>
      </c>
      <c r="C31" s="20">
        <v>7.9</v>
      </c>
      <c r="D31" s="20"/>
      <c r="E31" s="20">
        <v>7.9</v>
      </c>
      <c r="F31" s="20">
        <v>7.9</v>
      </c>
      <c r="G31" s="20"/>
      <c r="H31" s="20"/>
      <c r="I31" s="20"/>
      <c r="J31" s="20"/>
      <c r="K31" s="20"/>
      <c r="L31" s="19"/>
      <c r="M31" s="43"/>
      <c r="N31" s="45"/>
      <c r="O31" s="19"/>
    </row>
    <row r="32" spans="1:16" s="1" customFormat="1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5" s="1" customFormat="1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s="1" customFormat="1" ht="21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s="1" customFormat="1" ht="21" customHeight="1">
      <c r="B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s="1" customFormat="1" ht="21" customHeight="1">
      <c r="B36" s="10"/>
      <c r="C36" s="10"/>
      <c r="D36" s="10"/>
      <c r="I36" s="10"/>
      <c r="K36" s="10"/>
      <c r="L36" s="10"/>
      <c r="N36" s="10"/>
      <c r="O36" s="10"/>
    </row>
    <row r="37" spans="10:13" s="1" customFormat="1" ht="21" customHeight="1">
      <c r="J37" s="10"/>
      <c r="K37" s="10"/>
      <c r="L37" s="10"/>
      <c r="M37" s="10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5" t="s">
        <v>98</v>
      </c>
      <c r="B2" s="75"/>
      <c r="C2" s="75"/>
      <c r="D2" s="75"/>
      <c r="E2" s="75"/>
      <c r="F2" s="75"/>
      <c r="G2" s="75"/>
      <c r="H2" s="75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9" t="s">
        <v>99</v>
      </c>
      <c r="B4" s="69"/>
      <c r="C4" s="74" t="s">
        <v>36</v>
      </c>
      <c r="D4" s="76" t="s">
        <v>100</v>
      </c>
      <c r="E4" s="69" t="s">
        <v>101</v>
      </c>
      <c r="F4" s="77" t="s">
        <v>102</v>
      </c>
      <c r="G4" s="69" t="s">
        <v>103</v>
      </c>
      <c r="H4" s="78" t="s">
        <v>104</v>
      </c>
      <c r="I4" s="12"/>
      <c r="J4" s="12"/>
    </row>
    <row r="5" spans="1:10" s="1" customFormat="1" ht="21" customHeight="1">
      <c r="A5" s="3" t="s">
        <v>105</v>
      </c>
      <c r="B5" s="3" t="s">
        <v>106</v>
      </c>
      <c r="C5" s="74"/>
      <c r="D5" s="76"/>
      <c r="E5" s="69"/>
      <c r="F5" s="77"/>
      <c r="G5" s="69"/>
      <c r="H5" s="78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421.34</v>
      </c>
      <c r="D7" s="20">
        <v>146.34</v>
      </c>
      <c r="E7" s="20">
        <v>275</v>
      </c>
      <c r="F7" s="20"/>
      <c r="G7" s="19"/>
      <c r="H7" s="43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20.66</v>
      </c>
      <c r="D8" s="20">
        <v>20.66</v>
      </c>
      <c r="E8" s="20"/>
      <c r="F8" s="20"/>
      <c r="G8" s="19"/>
      <c r="H8" s="43"/>
    </row>
    <row r="9" spans="1:8" s="1" customFormat="1" ht="18.75" customHeight="1">
      <c r="A9" s="5" t="s">
        <v>54</v>
      </c>
      <c r="B9" s="5" t="s">
        <v>55</v>
      </c>
      <c r="C9" s="20">
        <v>10.83</v>
      </c>
      <c r="D9" s="20">
        <v>10.83</v>
      </c>
      <c r="E9" s="20"/>
      <c r="F9" s="20"/>
      <c r="G9" s="19"/>
      <c r="H9" s="43"/>
    </row>
    <row r="10" spans="1:8" s="1" customFormat="1" ht="18.75" customHeight="1">
      <c r="A10" s="5" t="s">
        <v>56</v>
      </c>
      <c r="B10" s="5" t="s">
        <v>57</v>
      </c>
      <c r="C10" s="20">
        <v>10.83</v>
      </c>
      <c r="D10" s="20">
        <v>10.83</v>
      </c>
      <c r="E10" s="20"/>
      <c r="F10" s="20"/>
      <c r="G10" s="19"/>
      <c r="H10" s="43"/>
    </row>
    <row r="11" spans="1:8" s="1" customFormat="1" ht="18.75" customHeight="1">
      <c r="A11" s="5" t="s">
        <v>58</v>
      </c>
      <c r="B11" s="5" t="s">
        <v>59</v>
      </c>
      <c r="C11" s="20">
        <v>9.83</v>
      </c>
      <c r="D11" s="20">
        <v>9.83</v>
      </c>
      <c r="E11" s="20"/>
      <c r="F11" s="20"/>
      <c r="G11" s="19"/>
      <c r="H11" s="43"/>
    </row>
    <row r="12" spans="1:8" s="1" customFormat="1" ht="18.75" customHeight="1">
      <c r="A12" s="5" t="s">
        <v>60</v>
      </c>
      <c r="B12" s="5" t="s">
        <v>61</v>
      </c>
      <c r="C12" s="20">
        <v>9.83</v>
      </c>
      <c r="D12" s="20">
        <v>9.83</v>
      </c>
      <c r="E12" s="20"/>
      <c r="F12" s="20"/>
      <c r="G12" s="19"/>
      <c r="H12" s="43"/>
    </row>
    <row r="13" spans="1:8" s="1" customFormat="1" ht="18.75" customHeight="1">
      <c r="A13" s="5" t="s">
        <v>62</v>
      </c>
      <c r="B13" s="5" t="s">
        <v>63</v>
      </c>
      <c r="C13" s="20">
        <v>24.2</v>
      </c>
      <c r="D13" s="20">
        <v>24.2</v>
      </c>
      <c r="E13" s="20"/>
      <c r="F13" s="20"/>
      <c r="G13" s="19"/>
      <c r="H13" s="43"/>
    </row>
    <row r="14" spans="1:8" s="1" customFormat="1" ht="18.75" customHeight="1">
      <c r="A14" s="5" t="s">
        <v>64</v>
      </c>
      <c r="B14" s="5" t="s">
        <v>65</v>
      </c>
      <c r="C14" s="20">
        <v>24.2</v>
      </c>
      <c r="D14" s="20">
        <v>24.2</v>
      </c>
      <c r="E14" s="20"/>
      <c r="F14" s="20"/>
      <c r="G14" s="19"/>
      <c r="H14" s="43"/>
    </row>
    <row r="15" spans="1:8" s="1" customFormat="1" ht="18.75" customHeight="1">
      <c r="A15" s="5" t="s">
        <v>66</v>
      </c>
      <c r="B15" s="5" t="s">
        <v>67</v>
      </c>
      <c r="C15" s="20">
        <v>9.91</v>
      </c>
      <c r="D15" s="20">
        <v>9.91</v>
      </c>
      <c r="E15" s="20"/>
      <c r="F15" s="20"/>
      <c r="G15" s="19"/>
      <c r="H15" s="43"/>
    </row>
    <row r="16" spans="1:8" s="1" customFormat="1" ht="18.75" customHeight="1">
      <c r="A16" s="5" t="s">
        <v>68</v>
      </c>
      <c r="B16" s="5" t="s">
        <v>69</v>
      </c>
      <c r="C16" s="20">
        <v>14.29</v>
      </c>
      <c r="D16" s="20">
        <v>14.29</v>
      </c>
      <c r="E16" s="20"/>
      <c r="F16" s="20"/>
      <c r="G16" s="19"/>
      <c r="H16" s="43"/>
    </row>
    <row r="17" spans="1:8" s="1" customFormat="1" ht="18.75" customHeight="1">
      <c r="A17" s="5" t="s">
        <v>70</v>
      </c>
      <c r="B17" s="5" t="s">
        <v>71</v>
      </c>
      <c r="C17" s="20">
        <v>200</v>
      </c>
      <c r="D17" s="20"/>
      <c r="E17" s="20">
        <v>200</v>
      </c>
      <c r="F17" s="20"/>
      <c r="G17" s="19"/>
      <c r="H17" s="43"/>
    </row>
    <row r="18" spans="1:8" s="1" customFormat="1" ht="18.75" customHeight="1">
      <c r="A18" s="5" t="s">
        <v>58</v>
      </c>
      <c r="B18" s="5" t="s">
        <v>72</v>
      </c>
      <c r="C18" s="20">
        <v>200</v>
      </c>
      <c r="D18" s="20"/>
      <c r="E18" s="20">
        <v>200</v>
      </c>
      <c r="F18" s="20"/>
      <c r="G18" s="19"/>
      <c r="H18" s="43"/>
    </row>
    <row r="19" spans="1:8" s="1" customFormat="1" ht="18.75" customHeight="1">
      <c r="A19" s="5" t="s">
        <v>73</v>
      </c>
      <c r="B19" s="5" t="s">
        <v>74</v>
      </c>
      <c r="C19" s="20">
        <v>200</v>
      </c>
      <c r="D19" s="20"/>
      <c r="E19" s="20">
        <v>200</v>
      </c>
      <c r="F19" s="20"/>
      <c r="G19" s="19"/>
      <c r="H19" s="43"/>
    </row>
    <row r="20" spans="1:8" s="1" customFormat="1" ht="18.75" customHeight="1">
      <c r="A20" s="5" t="s">
        <v>75</v>
      </c>
      <c r="B20" s="5" t="s">
        <v>76</v>
      </c>
      <c r="C20" s="20">
        <v>10</v>
      </c>
      <c r="D20" s="20"/>
      <c r="E20" s="20">
        <v>10</v>
      </c>
      <c r="F20" s="20"/>
      <c r="G20" s="19"/>
      <c r="H20" s="43"/>
    </row>
    <row r="21" spans="1:8" s="1" customFormat="1" ht="18.75" customHeight="1">
      <c r="A21" s="5" t="s">
        <v>77</v>
      </c>
      <c r="B21" s="5" t="s">
        <v>78</v>
      </c>
      <c r="C21" s="20">
        <v>10</v>
      </c>
      <c r="D21" s="20"/>
      <c r="E21" s="20">
        <v>10</v>
      </c>
      <c r="F21" s="20"/>
      <c r="G21" s="19"/>
      <c r="H21" s="43"/>
    </row>
    <row r="22" spans="1:8" s="1" customFormat="1" ht="18.75" customHeight="1">
      <c r="A22" s="5" t="s">
        <v>79</v>
      </c>
      <c r="B22" s="5" t="s">
        <v>80</v>
      </c>
      <c r="C22" s="20">
        <v>10</v>
      </c>
      <c r="D22" s="20"/>
      <c r="E22" s="20">
        <v>10</v>
      </c>
      <c r="F22" s="20"/>
      <c r="G22" s="19"/>
      <c r="H22" s="43"/>
    </row>
    <row r="23" spans="1:8" s="1" customFormat="1" ht="18.75" customHeight="1">
      <c r="A23" s="5" t="s">
        <v>81</v>
      </c>
      <c r="B23" s="5" t="s">
        <v>82</v>
      </c>
      <c r="C23" s="20">
        <v>158.58</v>
      </c>
      <c r="D23" s="20">
        <v>93.58</v>
      </c>
      <c r="E23" s="20">
        <v>65</v>
      </c>
      <c r="F23" s="20"/>
      <c r="G23" s="19"/>
      <c r="H23" s="43"/>
    </row>
    <row r="24" spans="1:8" s="1" customFormat="1" ht="18.75" customHeight="1">
      <c r="A24" s="5" t="s">
        <v>83</v>
      </c>
      <c r="B24" s="5" t="s">
        <v>84</v>
      </c>
      <c r="C24" s="20">
        <v>143.58</v>
      </c>
      <c r="D24" s="20">
        <v>93.58</v>
      </c>
      <c r="E24" s="20">
        <v>50</v>
      </c>
      <c r="F24" s="20"/>
      <c r="G24" s="19"/>
      <c r="H24" s="43"/>
    </row>
    <row r="25" spans="1:8" s="1" customFormat="1" ht="18.75" customHeight="1">
      <c r="A25" s="5" t="s">
        <v>85</v>
      </c>
      <c r="B25" s="5" t="s">
        <v>86</v>
      </c>
      <c r="C25" s="20">
        <v>123.58</v>
      </c>
      <c r="D25" s="20">
        <v>93.58</v>
      </c>
      <c r="E25" s="20">
        <v>30</v>
      </c>
      <c r="F25" s="20"/>
      <c r="G25" s="19"/>
      <c r="H25" s="43"/>
    </row>
    <row r="26" spans="1:8" s="1" customFormat="1" ht="18.75" customHeight="1">
      <c r="A26" s="5" t="s">
        <v>87</v>
      </c>
      <c r="B26" s="5" t="s">
        <v>88</v>
      </c>
      <c r="C26" s="20">
        <v>20</v>
      </c>
      <c r="D26" s="20"/>
      <c r="E26" s="20">
        <v>20</v>
      </c>
      <c r="F26" s="20"/>
      <c r="G26" s="19"/>
      <c r="H26" s="43"/>
    </row>
    <row r="27" spans="1:8" s="1" customFormat="1" ht="18.75" customHeight="1">
      <c r="A27" s="5" t="s">
        <v>89</v>
      </c>
      <c r="B27" s="5" t="s">
        <v>90</v>
      </c>
      <c r="C27" s="20">
        <v>15</v>
      </c>
      <c r="D27" s="20"/>
      <c r="E27" s="20">
        <v>15</v>
      </c>
      <c r="F27" s="20"/>
      <c r="G27" s="19"/>
      <c r="H27" s="43"/>
    </row>
    <row r="28" spans="1:8" s="1" customFormat="1" ht="18.75" customHeight="1">
      <c r="A28" s="5" t="s">
        <v>91</v>
      </c>
      <c r="B28" s="5" t="s">
        <v>92</v>
      </c>
      <c r="C28" s="20">
        <v>15</v>
      </c>
      <c r="D28" s="20"/>
      <c r="E28" s="20">
        <v>15</v>
      </c>
      <c r="F28" s="20"/>
      <c r="G28" s="19"/>
      <c r="H28" s="43"/>
    </row>
    <row r="29" spans="1:8" s="1" customFormat="1" ht="18.75" customHeight="1">
      <c r="A29" s="5" t="s">
        <v>93</v>
      </c>
      <c r="B29" s="5" t="s">
        <v>94</v>
      </c>
      <c r="C29" s="20">
        <v>7.9</v>
      </c>
      <c r="D29" s="20">
        <v>7.9</v>
      </c>
      <c r="E29" s="20"/>
      <c r="F29" s="20"/>
      <c r="G29" s="19"/>
      <c r="H29" s="43"/>
    </row>
    <row r="30" spans="1:8" s="1" customFormat="1" ht="18.75" customHeight="1">
      <c r="A30" s="5" t="s">
        <v>83</v>
      </c>
      <c r="B30" s="5" t="s">
        <v>95</v>
      </c>
      <c r="C30" s="20">
        <v>7.9</v>
      </c>
      <c r="D30" s="20">
        <v>7.9</v>
      </c>
      <c r="E30" s="20"/>
      <c r="F30" s="20"/>
      <c r="G30" s="19"/>
      <c r="H30" s="43"/>
    </row>
    <row r="31" spans="1:8" s="1" customFormat="1" ht="18.75" customHeight="1">
      <c r="A31" s="5" t="s">
        <v>96</v>
      </c>
      <c r="B31" s="5" t="s">
        <v>97</v>
      </c>
      <c r="C31" s="20">
        <v>7.9</v>
      </c>
      <c r="D31" s="20">
        <v>7.9</v>
      </c>
      <c r="E31" s="20"/>
      <c r="F31" s="20"/>
      <c r="G31" s="19"/>
      <c r="H31" s="43"/>
    </row>
    <row r="32" spans="1:10" s="1" customFormat="1" ht="21" customHeight="1">
      <c r="A32" s="12"/>
      <c r="B32" s="12"/>
      <c r="D32" s="12"/>
      <c r="E32" s="12"/>
      <c r="F32" s="12"/>
      <c r="G32" s="12"/>
      <c r="H32" s="12"/>
      <c r="I32" s="12"/>
      <c r="J32" s="12"/>
    </row>
    <row r="33" spans="1:10" s="1" customFormat="1" ht="2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21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" customFormat="1" ht="2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" customFormat="1" ht="2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" customFormat="1" ht="21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" customFormat="1" ht="21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" customFormat="1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="1" customFormat="1" ht="21" customHeight="1"/>
    <row r="42" spans="1:10" s="1" customFormat="1" ht="21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107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9" t="s">
        <v>108</v>
      </c>
      <c r="D4" s="69"/>
      <c r="E4" s="69"/>
      <c r="F4" s="69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109</v>
      </c>
      <c r="F5" s="31" t="s">
        <v>110</v>
      </c>
      <c r="G5" s="12"/>
    </row>
    <row r="6" spans="1:7" s="1" customFormat="1" ht="17.25" customHeight="1">
      <c r="A6" s="32" t="s">
        <v>111</v>
      </c>
      <c r="B6" s="33">
        <v>365.3</v>
      </c>
      <c r="C6" s="34" t="s">
        <v>112</v>
      </c>
      <c r="D6" s="6">
        <f>'财拨总表（引用）'!B7</f>
        <v>365.3</v>
      </c>
      <c r="E6" s="6">
        <f>'财拨总表（引用）'!C7</f>
        <v>365.3</v>
      </c>
      <c r="F6" s="6">
        <f>'财拨总表（引用）'!D7</f>
        <v>0</v>
      </c>
      <c r="G6" s="12"/>
    </row>
    <row r="7" spans="1:7" s="1" customFormat="1" ht="17.25" customHeight="1">
      <c r="A7" s="32" t="s">
        <v>113</v>
      </c>
      <c r="B7" s="33">
        <v>365.3</v>
      </c>
      <c r="C7" s="35" t="str">
        <f>'财拨总表（引用）'!A8</f>
        <v>社会保障和就业支出</v>
      </c>
      <c r="D7" s="36">
        <f>'财拨总表（引用）'!B8</f>
        <v>20.66</v>
      </c>
      <c r="E7" s="36">
        <f>'财拨总表（引用）'!C8</f>
        <v>20.66</v>
      </c>
      <c r="F7" s="36">
        <f>'财拨总表（引用）'!D8</f>
        <v>0</v>
      </c>
      <c r="G7" s="12"/>
    </row>
    <row r="8" spans="1:7" s="1" customFormat="1" ht="17.25" customHeight="1">
      <c r="A8" s="32" t="s">
        <v>114</v>
      </c>
      <c r="B8" s="33"/>
      <c r="C8" s="35" t="str">
        <f>'财拨总表（引用）'!A9</f>
        <v>卫生健康支出</v>
      </c>
      <c r="D8" s="36">
        <f>'财拨总表（引用）'!B9</f>
        <v>14.29</v>
      </c>
      <c r="E8" s="36">
        <f>'财拨总表（引用）'!C9</f>
        <v>14.29</v>
      </c>
      <c r="F8" s="36">
        <f>'财拨总表（引用）'!D9</f>
        <v>0</v>
      </c>
      <c r="G8" s="12"/>
    </row>
    <row r="9" spans="1:7" s="1" customFormat="1" ht="17.25" customHeight="1">
      <c r="A9" s="32" t="s">
        <v>115</v>
      </c>
      <c r="B9" s="33"/>
      <c r="C9" s="35" t="str">
        <f>'财拨总表（引用）'!A10</f>
        <v>城乡社区支出</v>
      </c>
      <c r="D9" s="36">
        <f>'财拨总表（引用）'!B10</f>
        <v>200</v>
      </c>
      <c r="E9" s="36">
        <f>'财拨总表（引用）'!C10</f>
        <v>200</v>
      </c>
      <c r="F9" s="36">
        <f>'财拨总表（引用）'!D10</f>
        <v>0</v>
      </c>
      <c r="G9" s="12"/>
    </row>
    <row r="10" spans="1:7" s="1" customFormat="1" ht="17.25" customHeight="1">
      <c r="A10" s="32" t="s">
        <v>116</v>
      </c>
      <c r="B10" s="19"/>
      <c r="C10" s="35" t="str">
        <f>'财拨总表（引用）'!A11</f>
        <v>商业服务业等支出</v>
      </c>
      <c r="D10" s="36">
        <f>'财拨总表（引用）'!B11</f>
        <v>122.45</v>
      </c>
      <c r="E10" s="36">
        <f>'财拨总表（引用）'!C11</f>
        <v>122.45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 t="str">
        <f>'财拨总表（引用）'!A12</f>
        <v>住房保障支出</v>
      </c>
      <c r="D11" s="36">
        <f>'财拨总表（引用）'!B12</f>
        <v>7.9</v>
      </c>
      <c r="E11" s="36">
        <f>'财拨总表（引用）'!C12</f>
        <v>7.9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117</v>
      </c>
      <c r="B49" s="19"/>
      <c r="C49" s="36" t="s">
        <v>118</v>
      </c>
      <c r="D49" s="36"/>
      <c r="E49" s="36"/>
      <c r="F49" s="19"/>
      <c r="G49" s="12"/>
    </row>
    <row r="50" spans="1:7" s="1" customFormat="1" ht="17.25" customHeight="1">
      <c r="A50" s="15" t="s">
        <v>119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120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31</v>
      </c>
      <c r="B54" s="6">
        <f>B6</f>
        <v>365.3</v>
      </c>
      <c r="C54" s="41" t="s">
        <v>32</v>
      </c>
      <c r="D54" s="6">
        <f>'财拨总表（引用）'!B7</f>
        <v>365.3</v>
      </c>
      <c r="E54" s="6">
        <f>'财拨总表（引用）'!C7</f>
        <v>365.3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121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122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99</v>
      </c>
      <c r="B4" s="69"/>
      <c r="C4" s="69" t="s">
        <v>123</v>
      </c>
      <c r="D4" s="69"/>
      <c r="E4" s="69"/>
      <c r="F4" s="12"/>
      <c r="G4" s="12"/>
    </row>
    <row r="5" spans="1:7" s="1" customFormat="1" ht="21" customHeight="1">
      <c r="A5" s="3" t="s">
        <v>105</v>
      </c>
      <c r="B5" s="3" t="s">
        <v>106</v>
      </c>
      <c r="C5" s="3" t="s">
        <v>36</v>
      </c>
      <c r="D5" s="3" t="s">
        <v>100</v>
      </c>
      <c r="E5" s="3" t="s">
        <v>101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365.3</v>
      </c>
      <c r="D7" s="20">
        <v>135.3</v>
      </c>
      <c r="E7" s="19">
        <v>230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20.66</v>
      </c>
      <c r="D8" s="20">
        <v>20.66</v>
      </c>
      <c r="E8" s="19"/>
    </row>
    <row r="9" spans="1:5" s="1" customFormat="1" ht="18.75" customHeight="1">
      <c r="A9" s="5" t="s">
        <v>54</v>
      </c>
      <c r="B9" s="5" t="s">
        <v>55</v>
      </c>
      <c r="C9" s="20">
        <v>10.83</v>
      </c>
      <c r="D9" s="20">
        <v>10.83</v>
      </c>
      <c r="E9" s="19"/>
    </row>
    <row r="10" spans="1:5" s="1" customFormat="1" ht="18.75" customHeight="1">
      <c r="A10" s="5" t="s">
        <v>56</v>
      </c>
      <c r="B10" s="5" t="s">
        <v>57</v>
      </c>
      <c r="C10" s="20">
        <v>10.83</v>
      </c>
      <c r="D10" s="20">
        <v>10.83</v>
      </c>
      <c r="E10" s="19"/>
    </row>
    <row r="11" spans="1:5" s="1" customFormat="1" ht="18.75" customHeight="1">
      <c r="A11" s="5" t="s">
        <v>58</v>
      </c>
      <c r="B11" s="5" t="s">
        <v>59</v>
      </c>
      <c r="C11" s="20">
        <v>9.83</v>
      </c>
      <c r="D11" s="20">
        <v>9.83</v>
      </c>
      <c r="E11" s="19"/>
    </row>
    <row r="12" spans="1:5" s="1" customFormat="1" ht="18.75" customHeight="1">
      <c r="A12" s="5" t="s">
        <v>60</v>
      </c>
      <c r="B12" s="5" t="s">
        <v>61</v>
      </c>
      <c r="C12" s="20">
        <v>9.83</v>
      </c>
      <c r="D12" s="20">
        <v>9.83</v>
      </c>
      <c r="E12" s="19"/>
    </row>
    <row r="13" spans="1:5" s="1" customFormat="1" ht="18.75" customHeight="1">
      <c r="A13" s="5" t="s">
        <v>62</v>
      </c>
      <c r="B13" s="5" t="s">
        <v>63</v>
      </c>
      <c r="C13" s="20">
        <v>14.29</v>
      </c>
      <c r="D13" s="20">
        <v>14.29</v>
      </c>
      <c r="E13" s="19"/>
    </row>
    <row r="14" spans="1:5" s="1" customFormat="1" ht="18.75" customHeight="1">
      <c r="A14" s="5" t="s">
        <v>64</v>
      </c>
      <c r="B14" s="5" t="s">
        <v>65</v>
      </c>
      <c r="C14" s="20">
        <v>14.29</v>
      </c>
      <c r="D14" s="20">
        <v>14.29</v>
      </c>
      <c r="E14" s="19"/>
    </row>
    <row r="15" spans="1:5" s="1" customFormat="1" ht="18.75" customHeight="1">
      <c r="A15" s="5" t="s">
        <v>68</v>
      </c>
      <c r="B15" s="5" t="s">
        <v>69</v>
      </c>
      <c r="C15" s="20">
        <v>14.29</v>
      </c>
      <c r="D15" s="20">
        <v>14.29</v>
      </c>
      <c r="E15" s="19"/>
    </row>
    <row r="16" spans="1:5" s="1" customFormat="1" ht="18.75" customHeight="1">
      <c r="A16" s="5" t="s">
        <v>70</v>
      </c>
      <c r="B16" s="5" t="s">
        <v>71</v>
      </c>
      <c r="C16" s="20">
        <v>200</v>
      </c>
      <c r="D16" s="20"/>
      <c r="E16" s="19">
        <v>200</v>
      </c>
    </row>
    <row r="17" spans="1:5" s="1" customFormat="1" ht="18.75" customHeight="1">
      <c r="A17" s="5" t="s">
        <v>58</v>
      </c>
      <c r="B17" s="5" t="s">
        <v>72</v>
      </c>
      <c r="C17" s="20">
        <v>200</v>
      </c>
      <c r="D17" s="20"/>
      <c r="E17" s="19">
        <v>200</v>
      </c>
    </row>
    <row r="18" spans="1:5" s="1" customFormat="1" ht="18.75" customHeight="1">
      <c r="A18" s="5" t="s">
        <v>73</v>
      </c>
      <c r="B18" s="5" t="s">
        <v>74</v>
      </c>
      <c r="C18" s="20">
        <v>200</v>
      </c>
      <c r="D18" s="20"/>
      <c r="E18" s="19">
        <v>200</v>
      </c>
    </row>
    <row r="19" spans="1:5" s="1" customFormat="1" ht="18.75" customHeight="1">
      <c r="A19" s="5" t="s">
        <v>81</v>
      </c>
      <c r="B19" s="5" t="s">
        <v>82</v>
      </c>
      <c r="C19" s="20">
        <v>122.45</v>
      </c>
      <c r="D19" s="20">
        <v>92.45</v>
      </c>
      <c r="E19" s="19">
        <v>30</v>
      </c>
    </row>
    <row r="20" spans="1:5" s="1" customFormat="1" ht="18.75" customHeight="1">
      <c r="A20" s="5" t="s">
        <v>83</v>
      </c>
      <c r="B20" s="5" t="s">
        <v>84</v>
      </c>
      <c r="C20" s="20">
        <v>122.45</v>
      </c>
      <c r="D20" s="20">
        <v>92.45</v>
      </c>
      <c r="E20" s="19">
        <v>30</v>
      </c>
    </row>
    <row r="21" spans="1:5" s="1" customFormat="1" ht="18.75" customHeight="1">
      <c r="A21" s="5" t="s">
        <v>85</v>
      </c>
      <c r="B21" s="5" t="s">
        <v>86</v>
      </c>
      <c r="C21" s="20">
        <v>122.45</v>
      </c>
      <c r="D21" s="20">
        <v>92.45</v>
      </c>
      <c r="E21" s="19">
        <v>30</v>
      </c>
    </row>
    <row r="22" spans="1:5" s="1" customFormat="1" ht="18.75" customHeight="1">
      <c r="A22" s="5" t="s">
        <v>93</v>
      </c>
      <c r="B22" s="5" t="s">
        <v>94</v>
      </c>
      <c r="C22" s="20">
        <v>7.9</v>
      </c>
      <c r="D22" s="20">
        <v>7.9</v>
      </c>
      <c r="E22" s="19"/>
    </row>
    <row r="23" spans="1:5" s="1" customFormat="1" ht="18.75" customHeight="1">
      <c r="A23" s="5" t="s">
        <v>83</v>
      </c>
      <c r="B23" s="5" t="s">
        <v>95</v>
      </c>
      <c r="C23" s="20">
        <v>7.9</v>
      </c>
      <c r="D23" s="20">
        <v>7.9</v>
      </c>
      <c r="E23" s="19"/>
    </row>
    <row r="24" spans="1:5" s="1" customFormat="1" ht="18.75" customHeight="1">
      <c r="A24" s="5" t="s">
        <v>96</v>
      </c>
      <c r="B24" s="5" t="s">
        <v>97</v>
      </c>
      <c r="C24" s="20">
        <v>7.9</v>
      </c>
      <c r="D24" s="20">
        <v>7.9</v>
      </c>
      <c r="E24" s="19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="1" customFormat="1" ht="21" customHeight="1"/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124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125</v>
      </c>
      <c r="B4" s="69"/>
      <c r="C4" s="69" t="s">
        <v>126</v>
      </c>
      <c r="D4" s="69"/>
      <c r="E4" s="69"/>
      <c r="F4" s="12"/>
      <c r="G4" s="12"/>
    </row>
    <row r="5" spans="1:7" s="1" customFormat="1" ht="21" customHeight="1">
      <c r="A5" s="3" t="s">
        <v>105</v>
      </c>
      <c r="B5" s="2" t="s">
        <v>106</v>
      </c>
      <c r="C5" s="17" t="s">
        <v>36</v>
      </c>
      <c r="D5" s="17" t="s">
        <v>127</v>
      </c>
      <c r="E5" s="17" t="s">
        <v>128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135.3</v>
      </c>
      <c r="D7" s="20">
        <v>111.11</v>
      </c>
      <c r="E7" s="19">
        <v>24.19</v>
      </c>
      <c r="F7" s="29"/>
      <c r="G7" s="29"/>
      <c r="H7" s="10"/>
    </row>
    <row r="8" spans="1:5" s="1" customFormat="1" ht="18.75" customHeight="1">
      <c r="A8" s="5"/>
      <c r="B8" s="5" t="s">
        <v>129</v>
      </c>
      <c r="C8" s="20">
        <v>101.28</v>
      </c>
      <c r="D8" s="20">
        <v>101.28</v>
      </c>
      <c r="E8" s="19"/>
    </row>
    <row r="9" spans="1:5" s="1" customFormat="1" ht="18.75" customHeight="1">
      <c r="A9" s="5" t="s">
        <v>130</v>
      </c>
      <c r="B9" s="5" t="s">
        <v>131</v>
      </c>
      <c r="C9" s="20">
        <v>43.15</v>
      </c>
      <c r="D9" s="20">
        <v>43.15</v>
      </c>
      <c r="E9" s="19"/>
    </row>
    <row r="10" spans="1:5" s="1" customFormat="1" ht="18.75" customHeight="1">
      <c r="A10" s="5" t="s">
        <v>132</v>
      </c>
      <c r="B10" s="5" t="s">
        <v>133</v>
      </c>
      <c r="C10" s="20">
        <v>21.51</v>
      </c>
      <c r="D10" s="20">
        <v>21.51</v>
      </c>
      <c r="E10" s="19"/>
    </row>
    <row r="11" spans="1:5" s="1" customFormat="1" ht="18.75" customHeight="1">
      <c r="A11" s="5" t="s">
        <v>134</v>
      </c>
      <c r="B11" s="5" t="s">
        <v>135</v>
      </c>
      <c r="C11" s="20">
        <v>3.6</v>
      </c>
      <c r="D11" s="20">
        <v>3.6</v>
      </c>
      <c r="E11" s="19"/>
    </row>
    <row r="12" spans="1:5" s="1" customFormat="1" ht="18.75" customHeight="1">
      <c r="A12" s="5" t="s">
        <v>136</v>
      </c>
      <c r="B12" s="5" t="s">
        <v>137</v>
      </c>
      <c r="C12" s="20">
        <v>10.83</v>
      </c>
      <c r="D12" s="20">
        <v>10.83</v>
      </c>
      <c r="E12" s="19"/>
    </row>
    <row r="13" spans="1:5" s="1" customFormat="1" ht="18.75" customHeight="1">
      <c r="A13" s="5" t="s">
        <v>138</v>
      </c>
      <c r="B13" s="5" t="s">
        <v>139</v>
      </c>
      <c r="C13" s="20">
        <v>14.29</v>
      </c>
      <c r="D13" s="20">
        <v>14.29</v>
      </c>
      <c r="E13" s="19"/>
    </row>
    <row r="14" spans="1:5" s="1" customFormat="1" ht="18.75" customHeight="1">
      <c r="A14" s="5" t="s">
        <v>140</v>
      </c>
      <c r="B14" s="5" t="s">
        <v>141</v>
      </c>
      <c r="C14" s="20">
        <v>7.9</v>
      </c>
      <c r="D14" s="20">
        <v>7.9</v>
      </c>
      <c r="E14" s="19"/>
    </row>
    <row r="15" spans="1:5" s="1" customFormat="1" ht="18.75" customHeight="1">
      <c r="A15" s="5"/>
      <c r="B15" s="5" t="s">
        <v>142</v>
      </c>
      <c r="C15" s="20">
        <v>24.19</v>
      </c>
      <c r="D15" s="20"/>
      <c r="E15" s="19">
        <v>24.19</v>
      </c>
    </row>
    <row r="16" spans="1:5" s="1" customFormat="1" ht="18.75" customHeight="1">
      <c r="A16" s="5" t="s">
        <v>143</v>
      </c>
      <c r="B16" s="5" t="s">
        <v>144</v>
      </c>
      <c r="C16" s="20">
        <v>5</v>
      </c>
      <c r="D16" s="20"/>
      <c r="E16" s="19">
        <v>5</v>
      </c>
    </row>
    <row r="17" spans="1:5" s="1" customFormat="1" ht="18.75" customHeight="1">
      <c r="A17" s="5" t="s">
        <v>145</v>
      </c>
      <c r="B17" s="5" t="s">
        <v>146</v>
      </c>
      <c r="C17" s="20">
        <v>0.9</v>
      </c>
      <c r="D17" s="20"/>
      <c r="E17" s="19">
        <v>0.9</v>
      </c>
    </row>
    <row r="18" spans="1:5" s="1" customFormat="1" ht="18.75" customHeight="1">
      <c r="A18" s="5" t="s">
        <v>147</v>
      </c>
      <c r="B18" s="5" t="s">
        <v>148</v>
      </c>
      <c r="C18" s="20">
        <v>0.54</v>
      </c>
      <c r="D18" s="20"/>
      <c r="E18" s="19">
        <v>0.54</v>
      </c>
    </row>
    <row r="19" spans="1:5" s="1" customFormat="1" ht="18.75" customHeight="1">
      <c r="A19" s="5" t="s">
        <v>149</v>
      </c>
      <c r="B19" s="5" t="s">
        <v>150</v>
      </c>
      <c r="C19" s="20">
        <v>3.6</v>
      </c>
      <c r="D19" s="20"/>
      <c r="E19" s="19">
        <v>3.6</v>
      </c>
    </row>
    <row r="20" spans="1:5" s="1" customFormat="1" ht="18.75" customHeight="1">
      <c r="A20" s="5" t="s">
        <v>151</v>
      </c>
      <c r="B20" s="5" t="s">
        <v>152</v>
      </c>
      <c r="C20" s="20">
        <v>0.28</v>
      </c>
      <c r="D20" s="20"/>
      <c r="E20" s="19">
        <v>0.28</v>
      </c>
    </row>
    <row r="21" spans="1:5" s="1" customFormat="1" ht="18.75" customHeight="1">
      <c r="A21" s="5" t="s">
        <v>153</v>
      </c>
      <c r="B21" s="5" t="s">
        <v>154</v>
      </c>
      <c r="C21" s="20">
        <v>0.9</v>
      </c>
      <c r="D21" s="20"/>
      <c r="E21" s="19">
        <v>0.9</v>
      </c>
    </row>
    <row r="22" spans="1:5" s="1" customFormat="1" ht="18.75" customHeight="1">
      <c r="A22" s="5" t="s">
        <v>155</v>
      </c>
      <c r="B22" s="5" t="s">
        <v>156</v>
      </c>
      <c r="C22" s="20">
        <v>3.6</v>
      </c>
      <c r="D22" s="20"/>
      <c r="E22" s="19">
        <v>3.6</v>
      </c>
    </row>
    <row r="23" spans="1:5" s="1" customFormat="1" ht="18.75" customHeight="1">
      <c r="A23" s="5" t="s">
        <v>157</v>
      </c>
      <c r="B23" s="5" t="s">
        <v>158</v>
      </c>
      <c r="C23" s="20">
        <v>0.82</v>
      </c>
      <c r="D23" s="20"/>
      <c r="E23" s="19">
        <v>0.82</v>
      </c>
    </row>
    <row r="24" spans="1:5" s="1" customFormat="1" ht="18.75" customHeight="1">
      <c r="A24" s="5" t="s">
        <v>159</v>
      </c>
      <c r="B24" s="5" t="s">
        <v>160</v>
      </c>
      <c r="C24" s="20">
        <v>1.71</v>
      </c>
      <c r="D24" s="20"/>
      <c r="E24" s="19">
        <v>1.71</v>
      </c>
    </row>
    <row r="25" spans="1:5" s="1" customFormat="1" ht="18.75" customHeight="1">
      <c r="A25" s="5" t="s">
        <v>161</v>
      </c>
      <c r="B25" s="5" t="s">
        <v>162</v>
      </c>
      <c r="C25" s="20">
        <v>6.84</v>
      </c>
      <c r="D25" s="20"/>
      <c r="E25" s="19">
        <v>6.84</v>
      </c>
    </row>
    <row r="26" spans="1:5" s="1" customFormat="1" ht="18.75" customHeight="1">
      <c r="A26" s="5"/>
      <c r="B26" s="5" t="s">
        <v>163</v>
      </c>
      <c r="C26" s="20">
        <v>9.83</v>
      </c>
      <c r="D26" s="20">
        <v>9.83</v>
      </c>
      <c r="E26" s="19"/>
    </row>
    <row r="27" spans="1:5" s="1" customFormat="1" ht="18.75" customHeight="1">
      <c r="A27" s="5" t="s">
        <v>164</v>
      </c>
      <c r="B27" s="5" t="s">
        <v>165</v>
      </c>
      <c r="C27" s="20">
        <v>9.83</v>
      </c>
      <c r="D27" s="20">
        <v>9.83</v>
      </c>
      <c r="E27" s="19"/>
    </row>
    <row r="28" spans="1:8" s="1" customFormat="1" ht="21" customHeight="1">
      <c r="A28" s="12"/>
      <c r="B28" s="12"/>
      <c r="C28" s="12"/>
      <c r="D28" s="12"/>
      <c r="E28" s="12"/>
      <c r="F28" s="12"/>
      <c r="G28" s="12"/>
      <c r="H28" s="10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6" s="1" customFormat="1" ht="21" customHeight="1">
      <c r="A30" s="12"/>
      <c r="B30" s="12"/>
      <c r="C30" s="12"/>
      <c r="D30" s="12"/>
      <c r="E30" s="12"/>
      <c r="F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="1" customFormat="1" ht="21" customHeight="1"/>
    <row r="38" spans="1:7" s="1" customFormat="1" ht="21" customHeight="1">
      <c r="A38" s="12"/>
      <c r="B38" s="12"/>
      <c r="C38" s="12"/>
      <c r="D38" s="12"/>
      <c r="E38" s="12"/>
      <c r="F38" s="12"/>
      <c r="G3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5" t="s">
        <v>166</v>
      </c>
      <c r="B2" s="75"/>
      <c r="C2" s="75"/>
      <c r="D2" s="75"/>
      <c r="E2" s="75"/>
      <c r="F2" s="75"/>
      <c r="G2" s="75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167</v>
      </c>
      <c r="B4" s="4" t="s">
        <v>168</v>
      </c>
      <c r="C4" s="4" t="s">
        <v>36</v>
      </c>
      <c r="D4" s="24" t="s">
        <v>169</v>
      </c>
      <c r="E4" s="4" t="s">
        <v>170</v>
      </c>
      <c r="F4" s="25" t="s">
        <v>171</v>
      </c>
      <c r="G4" s="4" t="s">
        <v>172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3.6</v>
      </c>
      <c r="D6" s="20"/>
      <c r="E6" s="20">
        <v>3.6</v>
      </c>
      <c r="F6" s="19"/>
      <c r="G6" s="19"/>
    </row>
    <row r="7" spans="1:7" s="1" customFormat="1" ht="22.5" customHeight="1">
      <c r="A7" s="5" t="s">
        <v>173</v>
      </c>
      <c r="B7" s="5" t="s">
        <v>174</v>
      </c>
      <c r="C7" s="20">
        <v>3.6</v>
      </c>
      <c r="D7" s="20"/>
      <c r="E7" s="20">
        <v>3.6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175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99</v>
      </c>
      <c r="B4" s="69"/>
      <c r="C4" s="69" t="s">
        <v>123</v>
      </c>
      <c r="D4" s="69"/>
      <c r="E4" s="69"/>
      <c r="F4" s="12"/>
      <c r="G4" s="12"/>
    </row>
    <row r="5" spans="1:7" s="1" customFormat="1" ht="21" customHeight="1">
      <c r="A5" s="3" t="s">
        <v>105</v>
      </c>
      <c r="B5" s="2" t="s">
        <v>106</v>
      </c>
      <c r="C5" s="17" t="s">
        <v>36</v>
      </c>
      <c r="D5" s="17" t="s">
        <v>100</v>
      </c>
      <c r="E5" s="17" t="s">
        <v>101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2020-07-29T07:11:16Z</dcterms:created>
  <dcterms:modified xsi:type="dcterms:W3CDTF">2020-08-14T09:34:14Z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