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8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<sst xmlns="http://schemas.openxmlformats.org/spreadsheetml/2006/main" count="304" uniqueCount="156">
  <si>
    <t>收支预算总表</t>
  </si>
  <si>
    <t>填报单位:[203001]信丰县文化广电新闻出版旅游局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</si>
  <si>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</si>
  <si>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</si>
  <si>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</si>
  <si>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</si>
  <si>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</si>
  <si>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</si>
  <si>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</si>
  <si>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</si>
  <si>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</si>
  <si>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</si>
  <si>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</si>
  <si>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</si>
  <si>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</si>
  <si>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</si>
  <si>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</si>
  <si>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</si>
  <si>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</si>
  <si>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</si>
  <si>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</si>
  <si>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</si>
  <si>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</si>
  <si>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</si>
  <si>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</si>
  <si>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</si>
  <si>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[203001]信丰县文化广电新闻出版旅游局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</si>
  <si>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</si>
  <si>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</si>
  <si>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</si>
  <si>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</si>
  <si>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</si>
  <si>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</si>
  <si>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</si>
  <si>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</si>
  <si>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</si>
  <si>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</si>
  <si>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</si>
  <si>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</si>
  <si>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</si>
  <si>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</si>
  <si>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</si>
  <si>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</si>
  <si>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</si>
  <si>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</si>
  <si>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207</t>
  </si>
  <si>
    <t>文化旅游体育与传媒支出</t>
  </si>
  <si>
    <t>　01</t>
  </si>
  <si>
    <t>　文化和旅游</t>
  </si>
  <si>
    <t>　　2070101</t>
  </si>
  <si>
    <t>　　行政运行</t>
  </si>
  <si>
    <t>　　2070102</t>
  </si>
  <si>
    <t>　　一般行政管理事务</t>
  </si>
  <si>
    <t>　　2070113</t>
  </si>
  <si>
    <t>　　旅游宣传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</si>
  <si>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</si>
  <si>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</si>
  <si>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</si>
  <si>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</si>
  <si>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</si>
  <si>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</si>
  <si>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</si>
  <si>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</si>
  <si>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</si>
  <si>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</si>
  <si>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</si>
  <si>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</si>
  <si>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</si>
  <si>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</si>
  <si>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</si>
  <si>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</si>
  <si>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</si>
  <si>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</si>
  <si>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</si>
  <si>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</si>
  <si>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</si>
  <si>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</si>
  <si>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</si>
  <si>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</si>
  <si>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单位支出总表</t>
  </si>
  <si>
    <t>填报单位[203001]信丰县文化广电新闻出版旅游局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</si>
  <si>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</si>
  <si>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</si>
  <si>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</si>
  <si>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</si>
  <si>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</si>
  <si>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</si>
  <si>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</si>
  <si>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</si>
  <si>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</si>
  <si>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</si>
  <si>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</si>
  <si>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</si>
  <si>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</si>
  <si>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</si>
  <si>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</si>
  <si>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</si>
  <si>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</si>
  <si>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</si>
  <si>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</si>
  <si>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</si>
  <si>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</si>
  <si>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</si>
  <si>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</si>
  <si>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</si>
  <si>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</si>
  <si>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</si>
  <si>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</si>
  <si>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3010302</t>
  </si>
  <si>
    <t>　公务员（含参公）基础绩效奖</t>
  </si>
  <si>
    <t>　3010701</t>
  </si>
  <si>
    <t>　事业单位基础性绩效工资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</si>
  <si>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</si>
  <si>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</si>
  <si>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</si>
  <si>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</si>
  <si>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</si>
  <si>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</si>
  <si>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</si>
  <si>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</si>
  <si>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</si>
  <si>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</si>
  <si>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</si>
  <si>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</si>
  <si>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</si>
  <si>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</si>
  <si>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</si>
  <si>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</si>
  <si>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</si>
  <si>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</si>
  <si>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</si>
  <si>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</si>
  <si>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</si>
  <si>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</si>
  <si>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30217</t>
  </si>
  <si>
    <t>　公务接待费</t>
  </si>
  <si>
    <t>　30299</t>
  </si>
  <si>
    <t>　其他商品和服务支出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</si>
  <si>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</si>
  <si>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</si>
  <si>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</si>
  <si>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</si>
  <si>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</si>
  <si>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</si>
  <si>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</si>
  <si>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</si>
  <si>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203001</t>
  </si>
  <si>
    <t>信丰县文化广电新闻出版旅游局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</si>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</sst>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;[Red]#,##0.0"/>
    <numFmt numFmtId="177" formatCode="#,##0.0000"/>
    <numFmt numFmtId="178" formatCode="0.00;[Red]0.00"/>
  </numFmts>
  <fonts count="29">
    <font>
      <sz val="10"/>
      <name val="Arial"/>
      <charset val="134"/>
    </font>
    <font>
      <sz val="11"/>
      <color indexed="8"/>
      <name val="Calibri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Calibri"/>
      <charset val="134"/>
    </font>
    <font>
      <b/>
      <sz val="20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9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2" applyNumberFormat="0" applyAlignment="0" applyProtection="0">
      <alignment vertical="center"/>
    </xf>
    <xf numFmtId="0" fontId="19" fillId="4" borderId="13" applyNumberFormat="0" applyAlignment="0" applyProtection="0">
      <alignment vertical="center"/>
    </xf>
    <xf numFmtId="0" fontId="20" fillId="4" borderId="12" applyNumberFormat="0" applyAlignment="0" applyProtection="0">
      <alignment vertical="center"/>
    </xf>
    <xf numFmtId="0" fontId="21" fillId="5" borderId="14" applyNumberFormat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66">
    <xf numFmtId="0" fontId="0" fillId="0" borderId="0" xfId="0"/>
    <xf numFmtId="0" fontId="1" fillId="0" borderId="0" xfId="0" applyFont="1" applyBorder="1" applyAlignment="1" applyProtection="1"/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/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176" fontId="3" fillId="0" borderId="1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/>
    <xf numFmtId="0" fontId="3" fillId="0" borderId="1" xfId="0" applyFont="1" applyBorder="1" applyAlignment="1" applyProtection="1"/>
    <xf numFmtId="0" fontId="5" fillId="0" borderId="0" xfId="0" applyFont="1" applyBorder="1" applyAlignment="1" applyProtection="1"/>
    <xf numFmtId="0" fontId="3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/>
    <xf numFmtId="0" fontId="3" fillId="0" borderId="1" xfId="0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37" fontId="3" fillId="0" borderId="3" xfId="0" applyNumberFormat="1" applyFont="1" applyBorder="1" applyAlignment="1" applyProtection="1">
      <alignment horizontal="center" vertical="center" wrapText="1"/>
    </xf>
    <xf numFmtId="37" fontId="3" fillId="0" borderId="4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0" fontId="3" fillId="0" borderId="4" xfId="0" applyFont="1" applyBorder="1" applyAlignment="1" applyProtection="1">
      <alignment horizontal="center" vertical="center"/>
    </xf>
    <xf numFmtId="176" fontId="3" fillId="0" borderId="1" xfId="0" applyNumberFormat="1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4" fontId="5" fillId="0" borderId="0" xfId="0" applyNumberFormat="1" applyFont="1" applyBorder="1" applyAlignment="1" applyProtection="1"/>
    <xf numFmtId="0" fontId="3" fillId="0" borderId="5" xfId="0" applyFont="1" applyBorder="1" applyAlignment="1" applyProtection="1">
      <alignment horizontal="center" vertical="center"/>
    </xf>
    <xf numFmtId="4" fontId="3" fillId="0" borderId="1" xfId="0" applyNumberFormat="1" applyFont="1" applyBorder="1" applyAlignment="1" applyProtection="1">
      <alignment vertical="center"/>
    </xf>
    <xf numFmtId="176" fontId="5" fillId="0" borderId="0" xfId="0" applyNumberFormat="1" applyFont="1" applyBorder="1" applyAlignment="1" applyProtection="1"/>
    <xf numFmtId="0" fontId="5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center"/>
    </xf>
    <xf numFmtId="176" fontId="8" fillId="0" borderId="0" xfId="0" applyNumberFormat="1" applyFont="1" applyBorder="1" applyAlignment="1" applyProtection="1">
      <alignment horizontal="center" vertical="center"/>
    </xf>
    <xf numFmtId="176" fontId="3" fillId="0" borderId="0" xfId="0" applyNumberFormat="1" applyFont="1" applyBorder="1" applyAlignment="1" applyProtection="1"/>
    <xf numFmtId="0" fontId="3" fillId="0" borderId="0" xfId="0" applyFont="1" applyBorder="1" applyAlignment="1" applyProtection="1">
      <alignment horizontal="right"/>
    </xf>
    <xf numFmtId="176" fontId="3" fillId="0" borderId="1" xfId="0" applyNumberFormat="1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4" fontId="3" fillId="0" borderId="1" xfId="0" applyNumberFormat="1" applyFont="1" applyBorder="1" applyAlignment="1" applyProtection="1">
      <alignment horizontal="left" vertical="center"/>
    </xf>
    <xf numFmtId="176" fontId="3" fillId="0" borderId="1" xfId="0" applyNumberFormat="1" applyFont="1" applyBorder="1" applyAlignment="1" applyProtection="1">
      <alignment horizontal="right" vertical="center"/>
    </xf>
    <xf numFmtId="176" fontId="3" fillId="0" borderId="1" xfId="0" applyNumberFormat="1" applyFont="1" applyBorder="1" applyAlignment="1" applyProtection="1"/>
    <xf numFmtId="176" fontId="3" fillId="0" borderId="1" xfId="0" applyNumberFormat="1" applyFont="1" applyBorder="1" applyAlignment="1" applyProtection="1">
      <alignment horizontal="right" vertical="center" wrapText="1"/>
    </xf>
    <xf numFmtId="4" fontId="3" fillId="0" borderId="1" xfId="0" applyNumberFormat="1" applyFont="1" applyBorder="1" applyAlignment="1" applyProtection="1"/>
    <xf numFmtId="4" fontId="3" fillId="0" borderId="1" xfId="0" applyNumberFormat="1" applyFont="1" applyBorder="1" applyAlignment="1" applyProtection="1">
      <alignment horizontal="center" vertical="center"/>
    </xf>
    <xf numFmtId="176" fontId="1" fillId="0" borderId="0" xfId="0" applyNumberFormat="1" applyFont="1" applyBorder="1" applyAlignment="1" applyProtection="1"/>
    <xf numFmtId="177" fontId="4" fillId="0" borderId="0" xfId="0" applyNumberFormat="1" applyFont="1" applyBorder="1" applyAlignment="1" applyProtection="1"/>
    <xf numFmtId="0" fontId="3" fillId="0" borderId="2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178" fontId="3" fillId="0" borderId="1" xfId="0" applyNumberFormat="1" applyFont="1" applyBorder="1" applyAlignment="1" applyProtection="1">
      <alignment horizontal="left" vertical="center" wrapText="1"/>
    </xf>
    <xf numFmtId="178" fontId="4" fillId="0" borderId="0" xfId="0" applyNumberFormat="1" applyFont="1" applyBorder="1" applyAlignment="1" applyProtection="1"/>
    <xf numFmtId="178" fontId="5" fillId="0" borderId="0" xfId="0" applyNumberFormat="1" applyFont="1" applyBorder="1" applyAlignment="1" applyProtection="1">
      <alignment horizontal="right" vertical="center"/>
    </xf>
    <xf numFmtId="178" fontId="1" fillId="0" borderId="0" xfId="0" applyNumberFormat="1" applyFont="1" applyBorder="1" applyAlignment="1" applyProtection="1"/>
    <xf numFmtId="178" fontId="8" fillId="0" borderId="0" xfId="0" applyNumberFormat="1" applyFont="1" applyBorder="1" applyAlignment="1" applyProtection="1">
      <alignment horizontal="center" vertical="center"/>
    </xf>
    <xf numFmtId="178" fontId="3" fillId="0" borderId="0" xfId="0" applyNumberFormat="1" applyFont="1" applyBorder="1" applyAlignment="1" applyProtection="1">
      <alignment horizontal="left" vertical="center"/>
    </xf>
    <xf numFmtId="178" fontId="3" fillId="0" borderId="1" xfId="0" applyNumberFormat="1" applyFont="1" applyBorder="1" applyAlignment="1" applyProtection="1">
      <alignment horizontal="center" vertical="center"/>
    </xf>
    <xf numFmtId="178" fontId="3" fillId="0" borderId="1" xfId="0" applyNumberFormat="1" applyFont="1" applyBorder="1" applyAlignment="1" applyProtection="1"/>
    <xf numFmtId="178" fontId="3" fillId="0" borderId="1" xfId="0" applyNumberFormat="1" applyFont="1" applyBorder="1" applyAlignment="1" applyProtection="1">
      <alignment vertical="center"/>
    </xf>
    <xf numFmtId="178" fontId="3" fillId="0" borderId="1" xfId="0" applyNumberFormat="1" applyFont="1" applyBorder="1" applyAlignment="1" applyProtection="1">
      <alignment horizontal="left" vertical="center"/>
    </xf>
    <xf numFmtId="178" fontId="5" fillId="0" borderId="0" xfId="0" applyNumberFormat="1" applyFont="1" applyBorder="1" applyAlignment="1" applyProtection="1">
      <alignment horizontal="left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21"/>
  <sheetViews>
    <sheetView showGridLines="0" workbookViewId="0">
      <selection activeCell="A2" sqref="A2:D20"/>
    </sheetView>
  </sheetViews>
  <sheetFormatPr defaultColWidth="9" defaultRowHeight="12.75" customHeight="1"/>
  <cols>
    <col min="1" max="1" width="50" style="1" customWidth="1"/>
    <col min="2" max="2" width="25.7142857142857" style="1" customWidth="1"/>
    <col min="3" max="3" width="50" style="1" customWidth="1"/>
    <col min="4" max="4" width="25.7142857142857" style="1" customWidth="1"/>
    <col min="5" max="252" width="9.14285714285714" style="1" customWidth="1"/>
  </cols>
  <sheetData>
    <row r="1" s="1" customFormat="1" ht="19.5" customHeight="1" spans="1:251">
      <c r="A1" s="56"/>
      <c r="B1" s="56"/>
      <c r="C1" s="56"/>
      <c r="D1" s="57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</row>
    <row r="2" s="1" customFormat="1" ht="29.25" customHeight="1" spans="1:251">
      <c r="A2" s="59" t="s">
        <v>0</v>
      </c>
      <c r="B2" s="59"/>
      <c r="C2" s="59"/>
      <c r="D2" s="59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</row>
    <row r="3" s="1" customFormat="1" ht="17.25" customHeight="1" spans="1:251">
      <c r="A3" s="60" t="s">
        <v>1</v>
      </c>
      <c r="B3" s="58"/>
      <c r="C3" s="58"/>
      <c r="D3" s="57" t="s">
        <v>2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</row>
    <row r="4" s="1" customFormat="1" ht="15.75" customHeight="1" spans="1:251">
      <c r="A4" s="61" t="s">
        <v>3</v>
      </c>
      <c r="B4" s="61"/>
      <c r="C4" s="61" t="s">
        <v>4</v>
      </c>
      <c r="D4" s="61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</row>
    <row r="5" s="1" customFormat="1" ht="15.75" customHeight="1" spans="1:251">
      <c r="A5" s="61" t="s">
        <v>5</v>
      </c>
      <c r="B5" s="61" t="s">
        <v>6</v>
      </c>
      <c r="C5" s="61" t="s">
        <v>7</v>
      </c>
      <c r="D5" s="61" t="s">
        <v>6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</row>
    <row r="6" s="1" customFormat="1" ht="15.75" customHeight="1" spans="1:251">
      <c r="A6" s="62" t="s">
        <v>8</v>
      </c>
      <c r="B6" s="10">
        <f>IF(ISBLANK(SUM(B7,B8,B9))," ",SUM(B7,B8,B9))</f>
        <v>963.27</v>
      </c>
      <c r="C6" s="63" t="str">
        <f>IF(ISBLANK('支出总表（引用）'!A8)," ",'支出总表（引用）'!A8)</f>
        <v>文化旅游体育与传媒支出</v>
      </c>
      <c r="D6" s="35">
        <f>IF(ISBLANK('支出总表（引用）'!B8)," ",'支出总表（引用）'!B8)</f>
        <v>873.47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</row>
    <row r="7" s="1" customFormat="1" ht="15.75" customHeight="1" spans="1:251">
      <c r="A7" s="64" t="s">
        <v>9</v>
      </c>
      <c r="B7" s="10">
        <v>963.27</v>
      </c>
      <c r="C7" s="63" t="str">
        <f>IF(ISBLANK('支出总表（引用）'!A9)," ",'支出总表（引用）'!A9)</f>
        <v>社会保障和就业支出</v>
      </c>
      <c r="D7" s="35">
        <f>IF(ISBLANK('支出总表（引用）'!B9)," ",'支出总表（引用）'!B9)</f>
        <v>40.1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</row>
    <row r="8" s="1" customFormat="1" ht="15.75" customHeight="1" spans="1:251">
      <c r="A8" s="64" t="s">
        <v>10</v>
      </c>
      <c r="B8" s="28"/>
      <c r="C8" s="63" t="str">
        <f>IF(ISBLANK('支出总表（引用）'!A10)," ",'支出总表（引用）'!A10)</f>
        <v>卫生健康支出</v>
      </c>
      <c r="D8" s="35">
        <f>IF(ISBLANK('支出总表（引用）'!B10)," ",'支出总表（引用）'!B10)</f>
        <v>15.17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</row>
    <row r="9" s="1" customFormat="1" ht="15.75" customHeight="1" spans="1:251">
      <c r="A9" s="64" t="s">
        <v>11</v>
      </c>
      <c r="B9" s="28"/>
      <c r="C9" s="63" t="str">
        <f>IF(ISBLANK('支出总表（引用）'!A11)," ",'支出总表（引用）'!A11)</f>
        <v>住房保障支出</v>
      </c>
      <c r="D9" s="35">
        <f>IF(ISBLANK('支出总表（引用）'!B11)," ",'支出总表（引用）'!B11)</f>
        <v>34.53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</row>
    <row r="10" s="1" customFormat="1" ht="15.75" customHeight="1" spans="1:251">
      <c r="A10" s="62" t="s">
        <v>12</v>
      </c>
      <c r="B10" s="10"/>
      <c r="C10" s="63" t="str">
        <f>IF(ISBLANK('支出总表（引用）'!A12)," ",'支出总表（引用）'!A12)</f>
        <v>其他支出</v>
      </c>
      <c r="D10" s="35">
        <f>IF(ISBLANK('支出总表（引用）'!B12)," ",'支出总表（引用）'!B12)</f>
        <v>800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</row>
    <row r="11" s="1" customFormat="1" ht="15.75" customHeight="1" spans="1:251">
      <c r="A11" s="64" t="s">
        <v>13</v>
      </c>
      <c r="B11" s="10"/>
      <c r="C11" s="63" t="str">
        <f>IF(ISBLANK('支出总表（引用）'!A13)," ",'支出总表（引用）'!A13)</f>
        <v> </v>
      </c>
      <c r="D11" s="35" t="str">
        <f>IF(ISBLANK('支出总表（引用）'!B13)," ",'支出总表（引用）'!B13)</f>
        <v> 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</row>
    <row r="12" s="1" customFormat="1" ht="15.75" customHeight="1" spans="1:251">
      <c r="A12" s="64" t="s">
        <v>14</v>
      </c>
      <c r="B12" s="10"/>
      <c r="C12" s="63" t="str">
        <f>IF(ISBLANK('支出总表（引用）'!A14)," ",'支出总表（引用）'!A14)</f>
        <v> </v>
      </c>
      <c r="D12" s="35" t="str">
        <f>IF(ISBLANK('支出总表（引用）'!B14)," ",'支出总表（引用）'!B14)</f>
        <v> 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</row>
    <row r="13" s="1" customFormat="1" ht="15.75" customHeight="1" spans="1:251">
      <c r="A13" s="64" t="s">
        <v>15</v>
      </c>
      <c r="B13" s="10"/>
      <c r="C13" s="63" t="str">
        <f>IF(ISBLANK('支出总表（引用）'!A15)," ",'支出总表（引用）'!A15)</f>
        <v> </v>
      </c>
      <c r="D13" s="35" t="str">
        <f>IF(ISBLANK('支出总表（引用）'!B15)," ",'支出总表（引用）'!B15)</f>
        <v> 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</row>
    <row r="14" s="1" customFormat="1" ht="15.75" customHeight="1" spans="1:251">
      <c r="A14" s="64" t="s">
        <v>16</v>
      </c>
      <c r="B14" s="28"/>
      <c r="C14" s="63" t="str">
        <f>IF(ISBLANK('支出总表（引用）'!A16)," ",'支出总表（引用）'!A16)</f>
        <v> </v>
      </c>
      <c r="D14" s="35" t="str">
        <f>IF(ISBLANK('支出总表（引用）'!B16)," ",'支出总表（引用）'!B16)</f>
        <v> 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</row>
    <row r="15" s="1" customFormat="1" ht="15.75" customHeight="1" spans="1:251">
      <c r="A15" s="64" t="s">
        <v>17</v>
      </c>
      <c r="B15" s="28">
        <v>800</v>
      </c>
      <c r="C15" s="63" t="str">
        <f>IF(ISBLANK('支出总表（引用）'!A17)," ",'支出总表（引用）'!A17)</f>
        <v> </v>
      </c>
      <c r="D15" s="35" t="str">
        <f>IF(ISBLANK('支出总表（引用）'!B17)," ",'支出总表（引用）'!B17)</f>
        <v> 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</row>
    <row r="16" s="1" customFormat="1" ht="15.75" customHeight="1" spans="1:251">
      <c r="A16" s="61" t="s">
        <v>18</v>
      </c>
      <c r="B16" s="28">
        <v>1763.27</v>
      </c>
      <c r="C16" s="61" t="s">
        <v>19</v>
      </c>
      <c r="D16" s="28">
        <f>IF(ISBLANK('支出总表（引用）'!B7)," ",'支出总表（引用）'!B7)</f>
        <v>1763.27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</row>
    <row r="17" s="1" customFormat="1" ht="15.75" customHeight="1" spans="1:251">
      <c r="A17" s="64" t="s">
        <v>20</v>
      </c>
      <c r="B17" s="28"/>
      <c r="C17" s="64" t="s">
        <v>21</v>
      </c>
      <c r="D17" s="28" t="str">
        <f>IF(ISBLANK('支出总表（引用）'!C7)," ",'支出总表（引用）'!C7)</f>
        <v> 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</row>
    <row r="18" s="1" customFormat="1" ht="15.75" customHeight="1" spans="1:251">
      <c r="A18" s="64" t="s">
        <v>22</v>
      </c>
      <c r="B18" s="28"/>
      <c r="C18" s="3"/>
      <c r="D18" s="3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</row>
    <row r="19" s="1" customFormat="1" ht="15.75" customHeight="1" spans="1:251">
      <c r="A19" s="62"/>
      <c r="B19" s="28"/>
      <c r="C19" s="62"/>
      <c r="D19" s="2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</row>
    <row r="20" s="1" customFormat="1" ht="15.75" customHeight="1" spans="1:251">
      <c r="A20" s="61" t="s">
        <v>23</v>
      </c>
      <c r="B20" s="28">
        <v>1763.27</v>
      </c>
      <c r="C20" s="61" t="s">
        <v>24</v>
      </c>
      <c r="D20" s="28">
        <f>B20</f>
        <v>1763.27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</row>
    <row r="21" s="1" customFormat="1" ht="19.5" customHeight="1" spans="1:251">
      <c r="A21" s="65"/>
      <c r="B21" s="65"/>
      <c r="C21" s="65"/>
      <c r="D21" s="65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</row>
  </sheetData>
  <sheetProtection formatCells="0" formatColumns="0" formatRows="0" insertRows="0" insertColumns="0" insertHyperlinks="0" deleteColumns="0" deleteRows="0" sort="0" autoFilter="0" pivotTables="0"/>
  <mergeCells count="4">
    <mergeCell ref="A2:D2"/>
    <mergeCell ref="A4:B4"/>
    <mergeCell ref="C4:D4"/>
    <mergeCell ref="A21:D21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showGridLines="0" workbookViewId="0">
      <selection activeCell="A1" sqref="A1"/>
    </sheetView>
  </sheetViews>
  <sheetFormatPr defaultColWidth="9" defaultRowHeight="12.75" customHeight="1" outlineLevelCol="5"/>
  <cols>
    <col min="1" max="1" width="48.2857142857143" style="1" customWidth="1"/>
    <col min="2" max="2" width="26.7142857142857" style="1" customWidth="1"/>
    <col min="3" max="3" width="22.1428571428571" style="1" customWidth="1"/>
    <col min="4" max="4" width="9.14285714285714" style="1" customWidth="1"/>
    <col min="5" max="6" width="11.1428571428571" style="1" customWidth="1"/>
    <col min="7" max="7" width="10.8571428571429" style="1" customWidth="1"/>
  </cols>
  <sheetData>
    <row r="1" s="1" customFormat="1" ht="15"/>
    <row r="2" s="1" customFormat="1" ht="29.25" customHeight="1" spans="1:3">
      <c r="A2" s="7" t="s">
        <v>152</v>
      </c>
      <c r="B2" s="7"/>
      <c r="C2" s="7"/>
    </row>
    <row r="3" s="1" customFormat="1" ht="17.25" customHeight="1"/>
    <row r="4" s="1" customFormat="1" ht="15.75" customHeight="1" spans="1:3">
      <c r="A4" s="8" t="s">
        <v>153</v>
      </c>
      <c r="B4" s="4" t="s">
        <v>29</v>
      </c>
      <c r="C4" s="4" t="s">
        <v>21</v>
      </c>
    </row>
    <row r="5" s="1" customFormat="1" ht="19.5" customHeight="1" spans="1:3">
      <c r="A5" s="8"/>
      <c r="B5" s="4"/>
      <c r="C5" s="4"/>
    </row>
    <row r="6" s="1" customFormat="1" ht="22.5" customHeight="1" spans="1:3">
      <c r="A6" s="4" t="s">
        <v>43</v>
      </c>
      <c r="B6" s="4">
        <v>1</v>
      </c>
      <c r="C6" s="4">
        <v>2</v>
      </c>
    </row>
    <row r="7" s="1" customFormat="1" ht="27" customHeight="1" spans="1:6">
      <c r="A7" s="9" t="s">
        <v>29</v>
      </c>
      <c r="B7" s="10">
        <v>1763.27</v>
      </c>
      <c r="C7" s="10"/>
      <c r="D7" s="11"/>
      <c r="F7" s="11"/>
    </row>
    <row r="8" s="1" customFormat="1" ht="27" customHeight="1" spans="1:3">
      <c r="A8" s="9" t="s">
        <v>46</v>
      </c>
      <c r="B8" s="10">
        <v>873.47</v>
      </c>
      <c r="C8" s="10"/>
    </row>
    <row r="9" s="1" customFormat="1" ht="27" customHeight="1" spans="1:3">
      <c r="A9" s="9" t="s">
        <v>56</v>
      </c>
      <c r="B9" s="10">
        <v>40.1</v>
      </c>
      <c r="C9" s="10"/>
    </row>
    <row r="10" s="1" customFormat="1" ht="27" customHeight="1" spans="1:3">
      <c r="A10" s="9" t="s">
        <v>62</v>
      </c>
      <c r="B10" s="10">
        <v>15.17</v>
      </c>
      <c r="C10" s="10"/>
    </row>
    <row r="11" s="1" customFormat="1" ht="27" customHeight="1" spans="1:3">
      <c r="A11" s="9" t="s">
        <v>68</v>
      </c>
      <c r="B11" s="10">
        <v>34.53</v>
      </c>
      <c r="C11" s="10"/>
    </row>
    <row r="12" s="1" customFormat="1" ht="27" customHeight="1" spans="1:3">
      <c r="A12" s="9" t="s">
        <v>74</v>
      </c>
      <c r="B12" s="10">
        <v>800</v>
      </c>
      <c r="C12" s="10"/>
    </row>
    <row r="13" s="1" customFormat="1" ht="27.75" customHeight="1" spans="1:3">
      <c r="A13" s="12"/>
      <c r="B13" s="12"/>
      <c r="C13" s="12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</sheetData>
  <sheetProtection sheet="1" formatCells="0" formatColumns="0" formatRows="0" insertRows="0" insertColumns="0" insertHyperlinks="0" deleteColumns="0" deleteRows="0" sort="0" autoFilter="0" pivotTables="0"/>
  <mergeCells count="7">
    <mergeCell ref="A2:C2"/>
    <mergeCell ref="A4:A5"/>
    <mergeCell ref="A4:A5"/>
    <mergeCell ref="B4:B5"/>
    <mergeCell ref="B4:B5"/>
    <mergeCell ref="C4:C5"/>
    <mergeCell ref="C4:C5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showGridLines="0" workbookViewId="0">
      <selection activeCell="A1" sqref="A1:E1"/>
    </sheetView>
  </sheetViews>
  <sheetFormatPr defaultColWidth="9" defaultRowHeight="12.75" customHeight="1" outlineLevelCol="4"/>
  <cols>
    <col min="1" max="1" width="35.2857142857143" style="1" customWidth="1"/>
    <col min="2" max="2" width="30.2857142857143" style="1" customWidth="1"/>
    <col min="3" max="3" width="28.8571428571429" style="1" customWidth="1"/>
    <col min="4" max="4" width="27.2857142857143" style="1" customWidth="1"/>
    <col min="5" max="5" width="29.4285714285714" style="1" customWidth="1"/>
    <col min="6" max="6" width="9.14285714285714" style="1" customWidth="1"/>
  </cols>
  <sheetData>
    <row r="1" s="1" customFormat="1" ht="29.25" customHeight="1" spans="1:5">
      <c r="A1" s="2" t="s">
        <v>154</v>
      </c>
      <c r="B1" s="2"/>
      <c r="C1" s="2"/>
      <c r="D1" s="2"/>
      <c r="E1" s="2"/>
    </row>
    <row r="2" s="1" customFormat="1" ht="17.25" customHeight="1" spans="1:5">
      <c r="A2" s="3"/>
      <c r="B2" s="3"/>
      <c r="C2" s="3"/>
      <c r="D2" s="3"/>
      <c r="E2" s="3"/>
    </row>
    <row r="3" s="1" customFormat="1" ht="21.75" customHeight="1" spans="1:5">
      <c r="A3" s="4" t="s">
        <v>153</v>
      </c>
      <c r="B3" s="4" t="s">
        <v>31</v>
      </c>
      <c r="C3" s="4" t="s">
        <v>88</v>
      </c>
      <c r="D3" s="4" t="s">
        <v>89</v>
      </c>
      <c r="E3" s="4" t="s">
        <v>155</v>
      </c>
    </row>
    <row r="4" s="1" customFormat="1" ht="23.25" customHeight="1" spans="1:5">
      <c r="A4" s="4"/>
      <c r="B4" s="4"/>
      <c r="C4" s="4"/>
      <c r="D4" s="4"/>
      <c r="E4" s="4"/>
    </row>
    <row r="5" s="1" customFormat="1" ht="22.5" customHeight="1" spans="1:5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="1" customFormat="1" ht="27" customHeight="1" spans="1:5">
      <c r="A6" s="5" t="s">
        <v>29</v>
      </c>
      <c r="B6" s="6">
        <v>963.27</v>
      </c>
      <c r="C6" s="6">
        <v>963.27</v>
      </c>
      <c r="D6" s="6"/>
      <c r="E6" s="4"/>
    </row>
    <row r="7" s="1" customFormat="1" ht="27" customHeight="1" spans="1:5">
      <c r="A7" s="5" t="s">
        <v>46</v>
      </c>
      <c r="B7" s="6">
        <v>873.47</v>
      </c>
      <c r="C7" s="6">
        <v>873.47</v>
      </c>
      <c r="D7" s="6"/>
      <c r="E7" s="4"/>
    </row>
    <row r="8" s="1" customFormat="1" ht="27" customHeight="1" spans="1:5">
      <c r="A8" s="5" t="s">
        <v>56</v>
      </c>
      <c r="B8" s="6">
        <v>40.1</v>
      </c>
      <c r="C8" s="6">
        <v>40.1</v>
      </c>
      <c r="D8" s="6"/>
      <c r="E8" s="4"/>
    </row>
    <row r="9" s="1" customFormat="1" ht="27" customHeight="1" spans="1:5">
      <c r="A9" s="5" t="s">
        <v>62</v>
      </c>
      <c r="B9" s="6">
        <v>15.17</v>
      </c>
      <c r="C9" s="6">
        <v>15.17</v>
      </c>
      <c r="D9" s="6"/>
      <c r="E9" s="4"/>
    </row>
    <row r="10" s="1" customFormat="1" ht="27" customHeight="1" spans="1:5">
      <c r="A10" s="5" t="s">
        <v>68</v>
      </c>
      <c r="B10" s="6">
        <v>34.53</v>
      </c>
      <c r="C10" s="6">
        <v>34.53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Rows="0" insertColumns="0" insertHyperlinks="0" deleteColumns="0" deleteRows="0" sort="0" autoFilter="0" pivotTables="0"/>
  <mergeCells count="11">
    <mergeCell ref="A1:E1"/>
    <mergeCell ref="A3:A4"/>
    <mergeCell ref="A3:A4"/>
    <mergeCell ref="B3:B4"/>
    <mergeCell ref="B3:B4"/>
    <mergeCell ref="C3:C4"/>
    <mergeCell ref="C3:C4"/>
    <mergeCell ref="D3:D4"/>
    <mergeCell ref="D3:D4"/>
    <mergeCell ref="E3:E4"/>
    <mergeCell ref="E3:E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8"/>
  <sheetViews>
    <sheetView showGridLines="0" topLeftCell="A9" workbookViewId="0">
      <selection activeCell="D1" sqref="A1:O24"/>
    </sheetView>
  </sheetViews>
  <sheetFormatPr defaultColWidth="9" defaultRowHeight="12.75" customHeight="1"/>
  <cols>
    <col min="1" max="1" width="16.2857142857143" style="1" customWidth="1"/>
    <col min="2" max="2" width="30.2857142857143" style="1" customWidth="1"/>
    <col min="3" max="3" width="12" style="1" customWidth="1"/>
    <col min="4" max="4" width="7" style="1" customWidth="1"/>
    <col min="5" max="5" width="9" style="1" customWidth="1"/>
    <col min="6" max="6" width="14.7142857142857" style="1" customWidth="1"/>
    <col min="7" max="7" width="9.85714285714286" style="1" customWidth="1"/>
    <col min="8" max="8" width="9.71428571428571" style="1" customWidth="1"/>
    <col min="9" max="9" width="9.14285714285714" style="1" customWidth="1"/>
    <col min="10" max="10" width="8.42857142857143" style="1" customWidth="1"/>
    <col min="11" max="11" width="9.85714285714286" style="1" customWidth="1"/>
    <col min="12" max="12" width="10" style="1" customWidth="1"/>
    <col min="13" max="13" width="8.28571428571429" style="1" customWidth="1"/>
    <col min="14" max="14" width="8.57142857142857" style="1" customWidth="1"/>
    <col min="15" max="15" width="10.2857142857143" style="1" customWidth="1"/>
    <col min="16" max="16" width="9.14285714285714" style="1" customWidth="1"/>
  </cols>
  <sheetData>
    <row r="1" s="1" customFormat="1" ht="21" customHeight="1"/>
    <row r="2" s="1" customFormat="1" ht="29.25" customHeight="1" spans="1:15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1" customFormat="1" ht="27.75" customHeight="1" spans="1:15">
      <c r="A3" s="17" t="s">
        <v>26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4" t="s">
        <v>2</v>
      </c>
    </row>
    <row r="4" s="1" customFormat="1" ht="17.25" customHeight="1" spans="1:15">
      <c r="A4" s="4" t="s">
        <v>27</v>
      </c>
      <c r="B4" s="4" t="s">
        <v>28</v>
      </c>
      <c r="C4" s="53" t="s">
        <v>29</v>
      </c>
      <c r="D4" s="23" t="s">
        <v>30</v>
      </c>
      <c r="E4" s="4" t="s">
        <v>31</v>
      </c>
      <c r="F4" s="4"/>
      <c r="G4" s="4"/>
      <c r="H4" s="4"/>
      <c r="I4" s="52" t="s">
        <v>32</v>
      </c>
      <c r="J4" s="52" t="s">
        <v>33</v>
      </c>
      <c r="K4" s="52" t="s">
        <v>34</v>
      </c>
      <c r="L4" s="52" t="s">
        <v>35</v>
      </c>
      <c r="M4" s="52" t="s">
        <v>36</v>
      </c>
      <c r="N4" s="52" t="s">
        <v>37</v>
      </c>
      <c r="O4" s="23" t="s">
        <v>38</v>
      </c>
    </row>
    <row r="5" s="1" customFormat="1" ht="58.5" customHeight="1" spans="1:15">
      <c r="A5" s="4"/>
      <c r="B5" s="4"/>
      <c r="C5" s="54"/>
      <c r="D5" s="23"/>
      <c r="E5" s="23" t="s">
        <v>39</v>
      </c>
      <c r="F5" s="23" t="s">
        <v>40</v>
      </c>
      <c r="G5" s="23" t="s">
        <v>41</v>
      </c>
      <c r="H5" s="23" t="s">
        <v>42</v>
      </c>
      <c r="I5" s="52"/>
      <c r="J5" s="52"/>
      <c r="K5" s="52"/>
      <c r="L5" s="52"/>
      <c r="M5" s="52"/>
      <c r="N5" s="52"/>
      <c r="O5" s="23"/>
    </row>
    <row r="6" s="1" customFormat="1" ht="21" customHeight="1" spans="1:15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4">
        <f>F6+1</f>
        <v>5</v>
      </c>
      <c r="H6" s="34">
        <v>2</v>
      </c>
      <c r="I6" s="34">
        <f t="shared" ref="I6:O6" si="0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="1" customFormat="1" ht="27" customHeight="1" spans="1:15">
      <c r="A7" s="5" t="s">
        <v>44</v>
      </c>
      <c r="B7" s="55" t="s">
        <v>29</v>
      </c>
      <c r="C7" s="28">
        <v>1763.27</v>
      </c>
      <c r="D7" s="28"/>
      <c r="E7" s="28">
        <v>963.27</v>
      </c>
      <c r="F7" s="28">
        <v>963.27</v>
      </c>
      <c r="G7" s="35"/>
      <c r="H7" s="35"/>
      <c r="I7" s="28"/>
      <c r="J7" s="28"/>
      <c r="K7" s="28"/>
      <c r="L7" s="28"/>
      <c r="M7" s="28"/>
      <c r="N7" s="28">
        <v>800</v>
      </c>
      <c r="O7" s="28"/>
    </row>
    <row r="8" s="1" customFormat="1" ht="27" customHeight="1" spans="1:15">
      <c r="A8" s="5" t="s">
        <v>45</v>
      </c>
      <c r="B8" s="55" t="s">
        <v>46</v>
      </c>
      <c r="C8" s="28">
        <v>873.47</v>
      </c>
      <c r="D8" s="28"/>
      <c r="E8" s="28">
        <v>873.47</v>
      </c>
      <c r="F8" s="28">
        <v>873.47</v>
      </c>
      <c r="G8" s="35"/>
      <c r="H8" s="35"/>
      <c r="I8" s="28"/>
      <c r="J8" s="28"/>
      <c r="K8" s="28"/>
      <c r="L8" s="28"/>
      <c r="M8" s="28"/>
      <c r="N8" s="28"/>
      <c r="O8" s="28"/>
    </row>
    <row r="9" s="1" customFormat="1" ht="27" customHeight="1" spans="1:15">
      <c r="A9" s="5" t="s">
        <v>47</v>
      </c>
      <c r="B9" s="55" t="s">
        <v>48</v>
      </c>
      <c r="C9" s="28">
        <v>873.47</v>
      </c>
      <c r="D9" s="28"/>
      <c r="E9" s="28">
        <v>873.47</v>
      </c>
      <c r="F9" s="28">
        <v>873.47</v>
      </c>
      <c r="G9" s="35"/>
      <c r="H9" s="35"/>
      <c r="I9" s="28"/>
      <c r="J9" s="28"/>
      <c r="K9" s="28"/>
      <c r="L9" s="28"/>
      <c r="M9" s="28"/>
      <c r="N9" s="28"/>
      <c r="O9" s="28"/>
    </row>
    <row r="10" s="1" customFormat="1" ht="27" customHeight="1" spans="1:15">
      <c r="A10" s="5" t="s">
        <v>49</v>
      </c>
      <c r="B10" s="55" t="s">
        <v>50</v>
      </c>
      <c r="C10" s="28">
        <v>343.82</v>
      </c>
      <c r="D10" s="28"/>
      <c r="E10" s="28">
        <v>343.82</v>
      </c>
      <c r="F10" s="28">
        <v>343.82</v>
      </c>
      <c r="G10" s="35"/>
      <c r="H10" s="35"/>
      <c r="I10" s="28"/>
      <c r="J10" s="28"/>
      <c r="K10" s="28"/>
      <c r="L10" s="28"/>
      <c r="M10" s="28"/>
      <c r="N10" s="28"/>
      <c r="O10" s="28"/>
    </row>
    <row r="11" s="1" customFormat="1" ht="27" customHeight="1" spans="1:15">
      <c r="A11" s="5" t="s">
        <v>51</v>
      </c>
      <c r="B11" s="55" t="s">
        <v>52</v>
      </c>
      <c r="C11" s="28">
        <v>29.65</v>
      </c>
      <c r="D11" s="28"/>
      <c r="E11" s="28">
        <v>29.65</v>
      </c>
      <c r="F11" s="28">
        <v>29.65</v>
      </c>
      <c r="G11" s="35"/>
      <c r="H11" s="35"/>
      <c r="I11" s="28"/>
      <c r="J11" s="28"/>
      <c r="K11" s="28"/>
      <c r="L11" s="28"/>
      <c r="M11" s="28"/>
      <c r="N11" s="28"/>
      <c r="O11" s="28"/>
    </row>
    <row r="12" s="1" customFormat="1" ht="27" customHeight="1" spans="1:15">
      <c r="A12" s="5" t="s">
        <v>53</v>
      </c>
      <c r="B12" s="55" t="s">
        <v>54</v>
      </c>
      <c r="C12" s="28">
        <v>500</v>
      </c>
      <c r="D12" s="28"/>
      <c r="E12" s="28">
        <v>500</v>
      </c>
      <c r="F12" s="28">
        <v>500</v>
      </c>
      <c r="G12" s="35"/>
      <c r="H12" s="35"/>
      <c r="I12" s="28"/>
      <c r="J12" s="28"/>
      <c r="K12" s="28"/>
      <c r="L12" s="28"/>
      <c r="M12" s="28"/>
      <c r="N12" s="28"/>
      <c r="O12" s="28"/>
    </row>
    <row r="13" s="1" customFormat="1" ht="27" customHeight="1" spans="1:15">
      <c r="A13" s="5" t="s">
        <v>55</v>
      </c>
      <c r="B13" s="55" t="s">
        <v>56</v>
      </c>
      <c r="C13" s="28">
        <v>40.1</v>
      </c>
      <c r="D13" s="28"/>
      <c r="E13" s="28">
        <v>40.1</v>
      </c>
      <c r="F13" s="28">
        <v>40.1</v>
      </c>
      <c r="G13" s="35"/>
      <c r="H13" s="35"/>
      <c r="I13" s="28"/>
      <c r="J13" s="28"/>
      <c r="K13" s="28"/>
      <c r="L13" s="28"/>
      <c r="M13" s="28"/>
      <c r="N13" s="28"/>
      <c r="O13" s="28"/>
    </row>
    <row r="14" s="1" customFormat="1" ht="27" customHeight="1" spans="1:15">
      <c r="A14" s="5" t="s">
        <v>57</v>
      </c>
      <c r="B14" s="55" t="s">
        <v>58</v>
      </c>
      <c r="C14" s="28">
        <v>40.1</v>
      </c>
      <c r="D14" s="28"/>
      <c r="E14" s="28">
        <v>40.1</v>
      </c>
      <c r="F14" s="28">
        <v>40.1</v>
      </c>
      <c r="G14" s="35"/>
      <c r="H14" s="35"/>
      <c r="I14" s="28"/>
      <c r="J14" s="28"/>
      <c r="K14" s="28"/>
      <c r="L14" s="28"/>
      <c r="M14" s="28"/>
      <c r="N14" s="28"/>
      <c r="O14" s="28"/>
    </row>
    <row r="15" s="1" customFormat="1" ht="27" customHeight="1" spans="1:15">
      <c r="A15" s="5" t="s">
        <v>59</v>
      </c>
      <c r="B15" s="55" t="s">
        <v>60</v>
      </c>
      <c r="C15" s="28">
        <v>40.1</v>
      </c>
      <c r="D15" s="28"/>
      <c r="E15" s="28">
        <v>40.1</v>
      </c>
      <c r="F15" s="28">
        <v>40.1</v>
      </c>
      <c r="G15" s="35"/>
      <c r="H15" s="35"/>
      <c r="I15" s="28"/>
      <c r="J15" s="28"/>
      <c r="K15" s="28"/>
      <c r="L15" s="28"/>
      <c r="M15" s="28"/>
      <c r="N15" s="28"/>
      <c r="O15" s="28"/>
    </row>
    <row r="16" s="1" customFormat="1" ht="27" customHeight="1" spans="1:15">
      <c r="A16" s="5" t="s">
        <v>61</v>
      </c>
      <c r="B16" s="55" t="s">
        <v>62</v>
      </c>
      <c r="C16" s="28">
        <v>15.17</v>
      </c>
      <c r="D16" s="28"/>
      <c r="E16" s="28">
        <v>15.17</v>
      </c>
      <c r="F16" s="28">
        <v>15.17</v>
      </c>
      <c r="G16" s="35"/>
      <c r="H16" s="35"/>
      <c r="I16" s="28"/>
      <c r="J16" s="28"/>
      <c r="K16" s="28"/>
      <c r="L16" s="28"/>
      <c r="M16" s="28"/>
      <c r="N16" s="28"/>
      <c r="O16" s="28"/>
    </row>
    <row r="17" s="1" customFormat="1" ht="27" customHeight="1" spans="1:15">
      <c r="A17" s="5" t="s">
        <v>63</v>
      </c>
      <c r="B17" s="55" t="s">
        <v>64</v>
      </c>
      <c r="C17" s="28">
        <v>15.17</v>
      </c>
      <c r="D17" s="28"/>
      <c r="E17" s="28">
        <v>15.17</v>
      </c>
      <c r="F17" s="28">
        <v>15.17</v>
      </c>
      <c r="G17" s="35"/>
      <c r="H17" s="35"/>
      <c r="I17" s="28"/>
      <c r="J17" s="28"/>
      <c r="K17" s="28"/>
      <c r="L17" s="28"/>
      <c r="M17" s="28"/>
      <c r="N17" s="28"/>
      <c r="O17" s="28"/>
    </row>
    <row r="18" s="1" customFormat="1" ht="27" customHeight="1" spans="1:15">
      <c r="A18" s="5" t="s">
        <v>65</v>
      </c>
      <c r="B18" s="55" t="s">
        <v>66</v>
      </c>
      <c r="C18" s="28">
        <v>15.17</v>
      </c>
      <c r="D18" s="28"/>
      <c r="E18" s="28">
        <v>15.17</v>
      </c>
      <c r="F18" s="28">
        <v>15.17</v>
      </c>
      <c r="G18" s="35"/>
      <c r="H18" s="35"/>
      <c r="I18" s="28"/>
      <c r="J18" s="28"/>
      <c r="K18" s="28"/>
      <c r="L18" s="28"/>
      <c r="M18" s="28"/>
      <c r="N18" s="28"/>
      <c r="O18" s="28"/>
    </row>
    <row r="19" s="1" customFormat="1" ht="27" customHeight="1" spans="1:15">
      <c r="A19" s="5" t="s">
        <v>67</v>
      </c>
      <c r="B19" s="55" t="s">
        <v>68</v>
      </c>
      <c r="C19" s="28">
        <v>34.53</v>
      </c>
      <c r="D19" s="28"/>
      <c r="E19" s="28">
        <v>34.53</v>
      </c>
      <c r="F19" s="28">
        <v>34.53</v>
      </c>
      <c r="G19" s="35"/>
      <c r="H19" s="35"/>
      <c r="I19" s="28"/>
      <c r="J19" s="28"/>
      <c r="K19" s="28"/>
      <c r="L19" s="28"/>
      <c r="M19" s="28"/>
      <c r="N19" s="28"/>
      <c r="O19" s="28"/>
    </row>
    <row r="20" s="1" customFormat="1" ht="27" customHeight="1" spans="1:15">
      <c r="A20" s="5" t="s">
        <v>69</v>
      </c>
      <c r="B20" s="55" t="s">
        <v>70</v>
      </c>
      <c r="C20" s="28">
        <v>34.53</v>
      </c>
      <c r="D20" s="28"/>
      <c r="E20" s="28">
        <v>34.53</v>
      </c>
      <c r="F20" s="28">
        <v>34.53</v>
      </c>
      <c r="G20" s="35"/>
      <c r="H20" s="35"/>
      <c r="I20" s="28"/>
      <c r="J20" s="28"/>
      <c r="K20" s="28"/>
      <c r="L20" s="28"/>
      <c r="M20" s="28"/>
      <c r="N20" s="28"/>
      <c r="O20" s="28"/>
    </row>
    <row r="21" s="1" customFormat="1" ht="27" customHeight="1" spans="1:15">
      <c r="A21" s="5" t="s">
        <v>71</v>
      </c>
      <c r="B21" s="55" t="s">
        <v>72</v>
      </c>
      <c r="C21" s="28">
        <v>34.53</v>
      </c>
      <c r="D21" s="28"/>
      <c r="E21" s="28">
        <v>34.53</v>
      </c>
      <c r="F21" s="28">
        <v>34.53</v>
      </c>
      <c r="G21" s="35"/>
      <c r="H21" s="35"/>
      <c r="I21" s="28"/>
      <c r="J21" s="28"/>
      <c r="K21" s="28"/>
      <c r="L21" s="28"/>
      <c r="M21" s="28"/>
      <c r="N21" s="28"/>
      <c r="O21" s="28"/>
    </row>
    <row r="22" s="1" customFormat="1" ht="27" customHeight="1" spans="1:15">
      <c r="A22" s="5" t="s">
        <v>73</v>
      </c>
      <c r="B22" s="55" t="s">
        <v>74</v>
      </c>
      <c r="C22" s="28">
        <v>800</v>
      </c>
      <c r="D22" s="28"/>
      <c r="E22" s="28"/>
      <c r="F22" s="28"/>
      <c r="G22" s="35"/>
      <c r="H22" s="35"/>
      <c r="I22" s="28"/>
      <c r="J22" s="28"/>
      <c r="K22" s="28"/>
      <c r="L22" s="28"/>
      <c r="M22" s="28"/>
      <c r="N22" s="28">
        <v>800</v>
      </c>
      <c r="O22" s="28"/>
    </row>
    <row r="23" s="1" customFormat="1" ht="27" customHeight="1" spans="1:15">
      <c r="A23" s="5" t="s">
        <v>75</v>
      </c>
      <c r="B23" s="55" t="s">
        <v>76</v>
      </c>
      <c r="C23" s="28">
        <v>800</v>
      </c>
      <c r="D23" s="28"/>
      <c r="E23" s="28"/>
      <c r="F23" s="28"/>
      <c r="G23" s="35"/>
      <c r="H23" s="35"/>
      <c r="I23" s="28"/>
      <c r="J23" s="28"/>
      <c r="K23" s="28"/>
      <c r="L23" s="28"/>
      <c r="M23" s="28"/>
      <c r="N23" s="28">
        <v>800</v>
      </c>
      <c r="O23" s="28"/>
    </row>
    <row r="24" s="1" customFormat="1" ht="27" customHeight="1" spans="1:15">
      <c r="A24" s="5" t="s">
        <v>77</v>
      </c>
      <c r="B24" s="55" t="s">
        <v>78</v>
      </c>
      <c r="C24" s="28">
        <v>800</v>
      </c>
      <c r="D24" s="28"/>
      <c r="E24" s="28"/>
      <c r="F24" s="28"/>
      <c r="G24" s="35"/>
      <c r="H24" s="35"/>
      <c r="I24" s="28"/>
      <c r="J24" s="28"/>
      <c r="K24" s="28"/>
      <c r="L24" s="28"/>
      <c r="M24" s="28"/>
      <c r="N24" s="28">
        <v>800</v>
      </c>
      <c r="O24" s="28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</sheetData>
  <sheetProtection sheet="1" formatCells="0" formatColumns="0" formatRows="0" insertRows="0" insertColumns="0" insertHyperlinks="0" deleteColumns="0" deleteRows="0" sort="0" autoFilter="0" pivotTables="0"/>
  <mergeCells count="24">
    <mergeCell ref="A2:O2"/>
    <mergeCell ref="E4:H4"/>
    <mergeCell ref="A4:A5"/>
    <mergeCell ref="A4:A5"/>
    <mergeCell ref="B4:B5"/>
    <mergeCell ref="B4:B5"/>
    <mergeCell ref="C4:C5"/>
    <mergeCell ref="C4:C5"/>
    <mergeCell ref="D4:D5"/>
    <mergeCell ref="D4:D5"/>
    <mergeCell ref="I4:I5"/>
    <mergeCell ref="I4:I5"/>
    <mergeCell ref="J4:J5"/>
    <mergeCell ref="J4:J5"/>
    <mergeCell ref="K4:K5"/>
    <mergeCell ref="K4:K5"/>
    <mergeCell ref="L4:L5"/>
    <mergeCell ref="L4:L5"/>
    <mergeCell ref="M4:M5"/>
    <mergeCell ref="M4:M5"/>
    <mergeCell ref="N4:N5"/>
    <mergeCell ref="N4:N5"/>
    <mergeCell ref="O4:O5"/>
    <mergeCell ref="O4:O5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showGridLines="0" topLeftCell="A9" workbookViewId="0">
      <selection activeCell="C1" sqref="A1:E25"/>
    </sheetView>
  </sheetViews>
  <sheetFormatPr defaultColWidth="9" defaultRowHeight="12.75" customHeight="1" outlineLevelCol="6"/>
  <cols>
    <col min="1" max="1" width="21.8571428571429" style="1" customWidth="1"/>
    <col min="2" max="2" width="27.4285714285714" style="1" customWidth="1"/>
    <col min="3" max="3" width="14.2857142857143" style="1" customWidth="1"/>
    <col min="4" max="4" width="13.1428571428571" style="1" customWidth="1"/>
    <col min="5" max="5" width="12.5714285714286" style="1" customWidth="1"/>
    <col min="6" max="6" width="9.14285714285714" style="1" customWidth="1"/>
    <col min="7" max="7" width="13.5714285714286" style="1" customWidth="1"/>
    <col min="8" max="8" width="9.14285714285714" style="1" customWidth="1"/>
  </cols>
  <sheetData>
    <row r="1" s="1" customFormat="1" ht="21" customHeight="1" spans="1:7">
      <c r="A1" s="13"/>
      <c r="B1" s="13"/>
      <c r="C1" s="13"/>
      <c r="D1" s="13"/>
      <c r="E1" s="13"/>
      <c r="F1" s="13"/>
      <c r="G1" s="13"/>
    </row>
    <row r="2" s="1" customFormat="1" ht="29.25" customHeight="1" spans="1:7">
      <c r="A2" s="15" t="s">
        <v>79</v>
      </c>
      <c r="B2" s="15"/>
      <c r="C2" s="15"/>
      <c r="D2" s="15"/>
      <c r="E2" s="15"/>
      <c r="F2" s="16"/>
      <c r="G2" s="16"/>
    </row>
    <row r="3" s="1" customFormat="1" ht="21" customHeight="1" spans="1:7">
      <c r="A3" s="20" t="s">
        <v>80</v>
      </c>
      <c r="B3" s="18"/>
      <c r="C3" s="18"/>
      <c r="D3" s="18"/>
      <c r="E3" s="41" t="s">
        <v>2</v>
      </c>
      <c r="F3" s="13"/>
      <c r="G3" s="13"/>
    </row>
    <row r="4" s="1" customFormat="1" ht="21" customHeight="1" spans="1:7">
      <c r="A4" s="4" t="s">
        <v>81</v>
      </c>
      <c r="B4" s="4"/>
      <c r="C4" s="52" t="s">
        <v>29</v>
      </c>
      <c r="D4" s="8" t="s">
        <v>82</v>
      </c>
      <c r="E4" s="4" t="s">
        <v>83</v>
      </c>
      <c r="F4" s="13"/>
      <c r="G4" s="13"/>
    </row>
    <row r="5" s="1" customFormat="1" ht="21" customHeight="1" spans="1:7">
      <c r="A5" s="4" t="s">
        <v>84</v>
      </c>
      <c r="B5" s="4" t="s">
        <v>85</v>
      </c>
      <c r="C5" s="52"/>
      <c r="D5" s="8"/>
      <c r="E5" s="4"/>
      <c r="F5" s="13"/>
      <c r="G5" s="13"/>
    </row>
    <row r="6" s="1" customFormat="1" ht="21" customHeight="1" spans="1:7">
      <c r="A6" s="30" t="s">
        <v>43</v>
      </c>
      <c r="B6" s="30" t="s">
        <v>43</v>
      </c>
      <c r="C6" s="30">
        <v>1</v>
      </c>
      <c r="D6" s="34">
        <f>C6+1</f>
        <v>2</v>
      </c>
      <c r="E6" s="34">
        <f>D6+1</f>
        <v>3</v>
      </c>
      <c r="F6" s="13"/>
      <c r="G6" s="13"/>
    </row>
    <row r="7" s="1" customFormat="1" ht="27" customHeight="1" spans="1:7">
      <c r="A7" s="35" t="s">
        <v>44</v>
      </c>
      <c r="B7" s="35" t="s">
        <v>29</v>
      </c>
      <c r="C7" s="35">
        <v>1763.27</v>
      </c>
      <c r="D7" s="35">
        <v>433.62</v>
      </c>
      <c r="E7" s="35">
        <v>1329.65</v>
      </c>
      <c r="F7" s="13"/>
      <c r="G7" s="13"/>
    </row>
    <row r="8" s="1" customFormat="1" ht="27" customHeight="1" spans="1:5">
      <c r="A8" s="35" t="s">
        <v>45</v>
      </c>
      <c r="B8" s="35" t="s">
        <v>46</v>
      </c>
      <c r="C8" s="35">
        <v>873.47</v>
      </c>
      <c r="D8" s="35">
        <v>343.82</v>
      </c>
      <c r="E8" s="35">
        <v>529.65</v>
      </c>
    </row>
    <row r="9" s="1" customFormat="1" ht="27" customHeight="1" spans="1:5">
      <c r="A9" s="35" t="s">
        <v>47</v>
      </c>
      <c r="B9" s="35" t="s">
        <v>48</v>
      </c>
      <c r="C9" s="35">
        <v>873.47</v>
      </c>
      <c r="D9" s="35">
        <v>343.82</v>
      </c>
      <c r="E9" s="35">
        <v>529.65</v>
      </c>
    </row>
    <row r="10" s="1" customFormat="1" ht="27" customHeight="1" spans="1:5">
      <c r="A10" s="35" t="s">
        <v>49</v>
      </c>
      <c r="B10" s="35" t="s">
        <v>50</v>
      </c>
      <c r="C10" s="35">
        <v>343.82</v>
      </c>
      <c r="D10" s="35">
        <v>343.82</v>
      </c>
      <c r="E10" s="35"/>
    </row>
    <row r="11" s="1" customFormat="1" ht="27" customHeight="1" spans="1:5">
      <c r="A11" s="35" t="s">
        <v>51</v>
      </c>
      <c r="B11" s="35" t="s">
        <v>52</v>
      </c>
      <c r="C11" s="35">
        <v>29.65</v>
      </c>
      <c r="D11" s="35"/>
      <c r="E11" s="35">
        <v>29.65</v>
      </c>
    </row>
    <row r="12" s="1" customFormat="1" ht="27" customHeight="1" spans="1:5">
      <c r="A12" s="35" t="s">
        <v>53</v>
      </c>
      <c r="B12" s="35" t="s">
        <v>54</v>
      </c>
      <c r="C12" s="35">
        <v>500</v>
      </c>
      <c r="D12" s="35"/>
      <c r="E12" s="35">
        <v>500</v>
      </c>
    </row>
    <row r="13" s="1" customFormat="1" ht="27" customHeight="1" spans="1:5">
      <c r="A13" s="35" t="s">
        <v>55</v>
      </c>
      <c r="B13" s="35" t="s">
        <v>56</v>
      </c>
      <c r="C13" s="35">
        <v>40.1</v>
      </c>
      <c r="D13" s="35">
        <v>40.1</v>
      </c>
      <c r="E13" s="35"/>
    </row>
    <row r="14" s="1" customFormat="1" ht="27" customHeight="1" spans="1:5">
      <c r="A14" s="35" t="s">
        <v>57</v>
      </c>
      <c r="B14" s="35" t="s">
        <v>58</v>
      </c>
      <c r="C14" s="35">
        <v>40.1</v>
      </c>
      <c r="D14" s="35">
        <v>40.1</v>
      </c>
      <c r="E14" s="35"/>
    </row>
    <row r="15" s="1" customFormat="1" ht="27" customHeight="1" spans="1:5">
      <c r="A15" s="35" t="s">
        <v>59</v>
      </c>
      <c r="B15" s="35" t="s">
        <v>60</v>
      </c>
      <c r="C15" s="35">
        <v>40.1</v>
      </c>
      <c r="D15" s="35">
        <v>40.1</v>
      </c>
      <c r="E15" s="35"/>
    </row>
    <row r="16" s="1" customFormat="1" ht="27" customHeight="1" spans="1:5">
      <c r="A16" s="35" t="s">
        <v>61</v>
      </c>
      <c r="B16" s="35" t="s">
        <v>62</v>
      </c>
      <c r="C16" s="35">
        <v>15.17</v>
      </c>
      <c r="D16" s="35">
        <v>15.17</v>
      </c>
      <c r="E16" s="35"/>
    </row>
    <row r="17" s="1" customFormat="1" ht="27" customHeight="1" spans="1:5">
      <c r="A17" s="35" t="s">
        <v>63</v>
      </c>
      <c r="B17" s="35" t="s">
        <v>64</v>
      </c>
      <c r="C17" s="35">
        <v>15.17</v>
      </c>
      <c r="D17" s="35">
        <v>15.17</v>
      </c>
      <c r="E17" s="35"/>
    </row>
    <row r="18" s="1" customFormat="1" ht="27" customHeight="1" spans="1:5">
      <c r="A18" s="35" t="s">
        <v>65</v>
      </c>
      <c r="B18" s="35" t="s">
        <v>66</v>
      </c>
      <c r="C18" s="35">
        <v>15.17</v>
      </c>
      <c r="D18" s="35">
        <v>15.17</v>
      </c>
      <c r="E18" s="35"/>
    </row>
    <row r="19" s="1" customFormat="1" ht="27" customHeight="1" spans="1:5">
      <c r="A19" s="35" t="s">
        <v>67</v>
      </c>
      <c r="B19" s="35" t="s">
        <v>68</v>
      </c>
      <c r="C19" s="35">
        <v>34.53</v>
      </c>
      <c r="D19" s="35">
        <v>34.53</v>
      </c>
      <c r="E19" s="35"/>
    </row>
    <row r="20" s="1" customFormat="1" ht="27" customHeight="1" spans="1:5">
      <c r="A20" s="35" t="s">
        <v>69</v>
      </c>
      <c r="B20" s="35" t="s">
        <v>70</v>
      </c>
      <c r="C20" s="35">
        <v>34.53</v>
      </c>
      <c r="D20" s="35">
        <v>34.53</v>
      </c>
      <c r="E20" s="35"/>
    </row>
    <row r="21" s="1" customFormat="1" ht="27" customHeight="1" spans="1:5">
      <c r="A21" s="35" t="s">
        <v>71</v>
      </c>
      <c r="B21" s="35" t="s">
        <v>72</v>
      </c>
      <c r="C21" s="35">
        <v>34.53</v>
      </c>
      <c r="D21" s="35">
        <v>34.53</v>
      </c>
      <c r="E21" s="35"/>
    </row>
    <row r="22" s="1" customFormat="1" ht="27" customHeight="1" spans="1:5">
      <c r="A22" s="35" t="s">
        <v>73</v>
      </c>
      <c r="B22" s="35" t="s">
        <v>74</v>
      </c>
      <c r="C22" s="35">
        <v>800</v>
      </c>
      <c r="D22" s="35"/>
      <c r="E22" s="35">
        <v>800</v>
      </c>
    </row>
    <row r="23" s="1" customFormat="1" ht="27" customHeight="1" spans="1:5">
      <c r="A23" s="35" t="s">
        <v>75</v>
      </c>
      <c r="B23" s="35" t="s">
        <v>76</v>
      </c>
      <c r="C23" s="35">
        <v>800</v>
      </c>
      <c r="D23" s="35"/>
      <c r="E23" s="35">
        <v>800</v>
      </c>
    </row>
    <row r="24" s="1" customFormat="1" ht="27" customHeight="1" spans="1:5">
      <c r="A24" s="35" t="s">
        <v>77</v>
      </c>
      <c r="B24" s="35" t="s">
        <v>78</v>
      </c>
      <c r="C24" s="35">
        <v>800</v>
      </c>
      <c r="D24" s="35"/>
      <c r="E24" s="35">
        <v>800</v>
      </c>
    </row>
    <row r="25" s="1" customFormat="1" ht="21" customHeight="1" spans="1:5">
      <c r="A25" s="3"/>
      <c r="B25" s="3"/>
      <c r="C25" s="3"/>
      <c r="D25" s="3"/>
      <c r="E25" s="3"/>
    </row>
    <row r="26" s="1" customFormat="1" ht="21" customHeight="1"/>
    <row r="27" s="1" customFormat="1" ht="21" customHeight="1" spans="3:3">
      <c r="C27" s="50"/>
    </row>
    <row r="28" s="1" customFormat="1" ht="21" customHeight="1" spans="5:5">
      <c r="E28" s="50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8">
    <mergeCell ref="A2:E2"/>
    <mergeCell ref="A4:B4"/>
    <mergeCell ref="C4:C5"/>
    <mergeCell ref="C4:C5"/>
    <mergeCell ref="D4:D5"/>
    <mergeCell ref="D4:D5"/>
    <mergeCell ref="E4:E5"/>
    <mergeCell ref="E4:E5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92"/>
  <sheetViews>
    <sheetView showGridLines="0" workbookViewId="0">
      <selection activeCell="A1" sqref="A1:G13"/>
    </sheetView>
  </sheetViews>
  <sheetFormatPr defaultColWidth="9" defaultRowHeight="12.75" customHeight="1"/>
  <cols>
    <col min="1" max="1" width="27.7142857142857" style="1" customWidth="1"/>
    <col min="2" max="2" width="12.5714285714286" style="1" customWidth="1"/>
    <col min="3" max="3" width="27.7142857142857" style="1" customWidth="1"/>
    <col min="4" max="4" width="9.42857142857143" style="1" customWidth="1"/>
    <col min="5" max="5" width="18.1428571428571" style="1" customWidth="1"/>
    <col min="6" max="7" width="23.5714285714286" style="1" customWidth="1"/>
    <col min="8" max="34" width="9.14285714285714" style="1" customWidth="1"/>
  </cols>
  <sheetData>
    <row r="1" s="1" customFormat="1" ht="19.5" customHeight="1" spans="1:7">
      <c r="A1" s="13"/>
      <c r="B1" s="36"/>
      <c r="C1" s="13"/>
      <c r="D1" s="13"/>
      <c r="E1" s="13"/>
      <c r="F1" s="37"/>
      <c r="G1" s="18"/>
    </row>
    <row r="2" s="1" customFormat="1" ht="29.25" customHeight="1" spans="1:7">
      <c r="A2" s="38" t="s">
        <v>86</v>
      </c>
      <c r="B2" s="39"/>
      <c r="C2" s="38"/>
      <c r="D2" s="38"/>
      <c r="E2" s="38"/>
      <c r="F2" s="38"/>
      <c r="G2" s="18"/>
    </row>
    <row r="3" s="1" customFormat="1" ht="17.25" customHeight="1" spans="1:7">
      <c r="A3" s="20" t="s">
        <v>26</v>
      </c>
      <c r="B3" s="40"/>
      <c r="C3" s="18"/>
      <c r="D3" s="18"/>
      <c r="E3" s="18"/>
      <c r="F3" s="14"/>
      <c r="G3" s="41" t="s">
        <v>2</v>
      </c>
    </row>
    <row r="4" s="1" customFormat="1" ht="17.25" customHeight="1" spans="1:7">
      <c r="A4" s="4" t="s">
        <v>3</v>
      </c>
      <c r="B4" s="4"/>
      <c r="C4" s="4" t="s">
        <v>87</v>
      </c>
      <c r="D4" s="4"/>
      <c r="E4" s="4"/>
      <c r="F4" s="4"/>
      <c r="G4" s="4"/>
    </row>
    <row r="5" s="1" customFormat="1" ht="17.25" customHeight="1" spans="1:7">
      <c r="A5" s="4" t="s">
        <v>5</v>
      </c>
      <c r="B5" s="42" t="s">
        <v>6</v>
      </c>
      <c r="C5" s="43" t="s">
        <v>7</v>
      </c>
      <c r="D5" s="43" t="s">
        <v>29</v>
      </c>
      <c r="E5" s="43" t="s">
        <v>88</v>
      </c>
      <c r="F5" s="43" t="s">
        <v>89</v>
      </c>
      <c r="G5" s="12" t="s">
        <v>90</v>
      </c>
    </row>
    <row r="6" s="1" customFormat="1" ht="17.25" customHeight="1" spans="1:7">
      <c r="A6" s="44" t="s">
        <v>8</v>
      </c>
      <c r="B6" s="6">
        <v>963.27</v>
      </c>
      <c r="C6" s="35" t="s">
        <v>91</v>
      </c>
      <c r="D6" s="45">
        <f>IF(ISBLANK('财拨总表（引用）'!B6)," ",'财拨总表（引用）'!B6)</f>
        <v>963.27</v>
      </c>
      <c r="E6" s="45">
        <f>IF(ISBLANK('财拨总表（引用）'!C6)," ",'财拨总表（引用）'!C6)</f>
        <v>963.27</v>
      </c>
      <c r="F6" s="45" t="str">
        <f>IF(ISBLANK('财拨总表（引用）'!D6)," ",'财拨总表（引用）'!D6)</f>
        <v> </v>
      </c>
      <c r="G6" s="46" t="str">
        <f>IF(ISBLANK('财拨总表（引用）'!E6)," ",'财拨总表（引用）'!E6)</f>
        <v> </v>
      </c>
    </row>
    <row r="7" s="1" customFormat="1" ht="17.25" customHeight="1" spans="1:7">
      <c r="A7" s="44" t="s">
        <v>92</v>
      </c>
      <c r="B7" s="6">
        <v>963.27</v>
      </c>
      <c r="C7" s="6" t="str">
        <f>IF(ISBLANK('财拨总表（引用）'!A7)," ",'财拨总表（引用）'!A7)</f>
        <v>文化旅游体育与传媒支出</v>
      </c>
      <c r="D7" s="6">
        <f>IF(ISBLANK('财拨总表（引用）'!B7)," ",'财拨总表（引用）'!B7)</f>
        <v>873.47</v>
      </c>
      <c r="E7" s="45">
        <f>IF(ISBLANK('财拨总表（引用）'!C7)," ",'财拨总表（引用）'!C7)</f>
        <v>873.47</v>
      </c>
      <c r="F7" s="45" t="str">
        <f>IF(ISBLANK('财拨总表（引用）'!D7)," ",'财拨总表（引用）'!D7)</f>
        <v> </v>
      </c>
      <c r="G7" s="46"/>
    </row>
    <row r="8" s="1" customFormat="1" ht="17.25" customHeight="1" spans="1:7">
      <c r="A8" s="44" t="s">
        <v>93</v>
      </c>
      <c r="B8" s="6"/>
      <c r="C8" s="6" t="str">
        <f>IF(ISBLANK('财拨总表（引用）'!A8)," ",'财拨总表（引用）'!A8)</f>
        <v>社会保障和就业支出</v>
      </c>
      <c r="D8" s="45">
        <f>IF(ISBLANK('财拨总表（引用）'!B8)," ",'财拨总表（引用）'!B8)</f>
        <v>40.1</v>
      </c>
      <c r="E8" s="45">
        <f>IF(ISBLANK('财拨总表（引用）'!C8)," ",'财拨总表（引用）'!C8)</f>
        <v>40.1</v>
      </c>
      <c r="F8" s="45" t="str">
        <f>IF(ISBLANK('财拨总表（引用）'!D8)," ",'财拨总表（引用）'!D8)</f>
        <v> </v>
      </c>
      <c r="G8" s="46"/>
    </row>
    <row r="9" s="1" customFormat="1" ht="17.25" customHeight="1" spans="1:7">
      <c r="A9" s="44" t="s">
        <v>94</v>
      </c>
      <c r="B9" s="47"/>
      <c r="C9" s="6" t="str">
        <f>IF(ISBLANK('财拨总表（引用）'!A9)," ",'财拨总表（引用）'!A9)</f>
        <v>卫生健康支出</v>
      </c>
      <c r="D9" s="45">
        <f>IF(ISBLANK('财拨总表（引用）'!B9)," ",'财拨总表（引用）'!B9)</f>
        <v>15.17</v>
      </c>
      <c r="E9" s="45">
        <f>IF(ISBLANK('财拨总表（引用）'!C9)," ",'财拨总表（引用）'!C9)</f>
        <v>15.17</v>
      </c>
      <c r="F9" s="45" t="str">
        <f>IF(ISBLANK('财拨总表（引用）'!D9)," ",'财拨总表（引用）'!D9)</f>
        <v> </v>
      </c>
      <c r="G9" s="46"/>
    </row>
    <row r="10" s="1" customFormat="1" ht="17.25" customHeight="1" spans="1:7">
      <c r="A10" s="44"/>
      <c r="B10" s="47"/>
      <c r="C10" s="6" t="str">
        <f>IF(ISBLANK('财拨总表（引用）'!A10)," ",'财拨总表（引用）'!A10)</f>
        <v>住房保障支出</v>
      </c>
      <c r="D10" s="45">
        <f>IF(ISBLANK('财拨总表（引用）'!B10)," ",'财拨总表（引用）'!B10)</f>
        <v>34.53</v>
      </c>
      <c r="E10" s="45">
        <f>IF(ISBLANK('财拨总表（引用）'!C10)," ",'财拨总表（引用）'!C10)</f>
        <v>34.53</v>
      </c>
      <c r="F10" s="45" t="str">
        <f>IF(ISBLANK('财拨总表（引用）'!D10)," ",'财拨总表（引用）'!D10)</f>
        <v> </v>
      </c>
      <c r="G10" s="46"/>
    </row>
    <row r="11" s="1" customFormat="1" ht="17.25" customHeight="1" spans="1:7">
      <c r="A11" s="44"/>
      <c r="B11" s="47"/>
      <c r="C11" s="6" t="str">
        <f>IF(ISBLANK('财拨总表（引用）'!A18)," ",'财拨总表（引用）'!A18)</f>
        <v> </v>
      </c>
      <c r="D11" s="45" t="str">
        <f>IF(ISBLANK('财拨总表（引用）'!B18)," ",'财拨总表（引用）'!B18)</f>
        <v> </v>
      </c>
      <c r="E11" s="45" t="str">
        <f>IF(ISBLANK('财拨总表（引用）'!C18)," ",'财拨总表（引用）'!C18)</f>
        <v> </v>
      </c>
      <c r="F11" s="45" t="str">
        <f>IF(ISBLANK('财拨总表（引用）'!D18)," ",'财拨总表（引用）'!D18)</f>
        <v> </v>
      </c>
      <c r="G11" s="46"/>
    </row>
    <row r="12" s="1" customFormat="1" ht="17.25" customHeight="1" spans="1:7">
      <c r="A12" s="44"/>
      <c r="B12" s="47"/>
      <c r="C12" s="35"/>
      <c r="D12" s="10" t="str">
        <f>IF(ISBLANK('财拨总表（引用）'!B51)," ",'财拨总表（引用）'!B51)</f>
        <v> </v>
      </c>
      <c r="E12" s="10" t="str">
        <f>IF(ISBLANK('财拨总表（引用）'!C51)," ",'财拨总表（引用）'!C51)</f>
        <v> </v>
      </c>
      <c r="F12" s="10" t="str">
        <f>IF(ISBLANK('财拨总表（引用）'!D51)," ",'财拨总表（引用）'!D51)</f>
        <v> </v>
      </c>
      <c r="G12" s="48"/>
    </row>
    <row r="13" s="1" customFormat="1" ht="17.25" customHeight="1" spans="1:7">
      <c r="A13" s="49" t="s">
        <v>23</v>
      </c>
      <c r="B13" s="35">
        <v>963.27</v>
      </c>
      <c r="C13" s="49" t="s">
        <v>24</v>
      </c>
      <c r="D13" s="10">
        <f>IF(ISBLANK('财拨总表（引用）'!B6)," ",'财拨总表（引用）'!B6)</f>
        <v>963.27</v>
      </c>
      <c r="E13" s="10">
        <f>IF(ISBLANK('财拨总表（引用）'!C6)," ",'财拨总表（引用）'!C6)</f>
        <v>963.27</v>
      </c>
      <c r="F13" s="10" t="str">
        <f>IF(ISBLANK('财拨总表（引用）'!D6)," ",'财拨总表（引用）'!D6)</f>
        <v> </v>
      </c>
      <c r="G13" s="48" t="str">
        <f>IF(ISBLANK('财拨总表（引用）'!E6)," ",'财拨总表（引用）'!E6)</f>
        <v> </v>
      </c>
    </row>
    <row r="14" s="1" customFormat="1" ht="15.75" spans="2:7">
      <c r="B14" s="50"/>
      <c r="G14" s="22"/>
    </row>
    <row r="15" s="1" customFormat="1" ht="15.75" spans="2:7">
      <c r="B15" s="50"/>
      <c r="G15" s="22"/>
    </row>
    <row r="16" s="1" customFormat="1" ht="15.75" spans="2:7">
      <c r="B16" s="50"/>
      <c r="G16" s="22"/>
    </row>
    <row r="17" s="1" customFormat="1" ht="15.75" spans="2:7">
      <c r="B17" s="50"/>
      <c r="G17" s="22"/>
    </row>
    <row r="18" s="1" customFormat="1" ht="15.75" spans="2:7">
      <c r="B18" s="50"/>
      <c r="G18" s="22"/>
    </row>
    <row r="19" s="1" customFormat="1" ht="15.75" spans="2:7">
      <c r="B19" s="50"/>
      <c r="G19" s="22"/>
    </row>
    <row r="20" s="1" customFormat="1" ht="15.75" spans="2:7">
      <c r="B20" s="50"/>
      <c r="G20" s="22"/>
    </row>
    <row r="21" s="1" customFormat="1" ht="15.75" spans="2:7">
      <c r="B21" s="50"/>
      <c r="G21" s="22"/>
    </row>
    <row r="22" s="1" customFormat="1" ht="15.75" spans="2:7">
      <c r="B22" s="50"/>
      <c r="G22" s="22"/>
    </row>
    <row r="23" s="1" customFormat="1" ht="15.75" spans="2:7">
      <c r="B23" s="50"/>
      <c r="G23" s="22"/>
    </row>
    <row r="24" s="1" customFormat="1" ht="15.75" spans="2:7">
      <c r="B24" s="50"/>
      <c r="G24" s="22"/>
    </row>
    <row r="25" s="1" customFormat="1" ht="15.75" spans="2:7">
      <c r="B25" s="50"/>
      <c r="G25" s="22"/>
    </row>
    <row r="26" s="1" customFormat="1" ht="15.75" spans="2:7">
      <c r="B26" s="50"/>
      <c r="G26" s="22"/>
    </row>
    <row r="27" s="1" customFormat="1" ht="15.75" spans="2:7">
      <c r="B27" s="50"/>
      <c r="G27" s="22"/>
    </row>
    <row r="28" s="1" customFormat="1" ht="15.75" spans="2:7">
      <c r="B28" s="50"/>
      <c r="G28" s="22"/>
    </row>
    <row r="29" s="1" customFormat="1" ht="15.75" spans="2:7">
      <c r="B29" s="50"/>
      <c r="G29" s="22"/>
    </row>
    <row r="30" s="1" customFormat="1" ht="15.75" spans="2:7">
      <c r="B30" s="50"/>
      <c r="G30" s="22"/>
    </row>
    <row r="31" s="1" customFormat="1" ht="15.75" spans="2:7">
      <c r="B31" s="50"/>
      <c r="G31" s="22"/>
    </row>
    <row r="32" s="1" customFormat="1" ht="15.75" spans="2:7">
      <c r="B32" s="50"/>
      <c r="G32" s="22"/>
    </row>
    <row r="33" s="1" customFormat="1" ht="15.75" spans="2:7">
      <c r="B33" s="50"/>
      <c r="G33" s="22"/>
    </row>
    <row r="34" s="1" customFormat="1" ht="15.75" spans="2:7">
      <c r="B34" s="50"/>
      <c r="G34" s="22"/>
    </row>
    <row r="35" s="1" customFormat="1" ht="15.75" spans="2:7">
      <c r="B35" s="50"/>
      <c r="G35" s="22"/>
    </row>
    <row r="36" s="1" customFormat="1" ht="15.75" spans="2:7">
      <c r="B36" s="50"/>
      <c r="G36" s="22"/>
    </row>
    <row r="37" s="1" customFormat="1" ht="15.75" spans="2:7">
      <c r="B37" s="50"/>
      <c r="G37" s="22"/>
    </row>
    <row r="38" s="1" customFormat="1" ht="15.75" spans="2:7">
      <c r="B38" s="50"/>
      <c r="G38" s="22"/>
    </row>
    <row r="39" s="1" customFormat="1" ht="15.75" spans="2:32">
      <c r="B39" s="50"/>
      <c r="G39" s="22"/>
      <c r="AF39" s="11"/>
    </row>
    <row r="40" s="1" customFormat="1" ht="15.75" spans="2:30">
      <c r="B40" s="50"/>
      <c r="G40" s="22"/>
      <c r="AD40" s="11"/>
    </row>
    <row r="41" s="1" customFormat="1" ht="15.75" spans="2:32">
      <c r="B41" s="50"/>
      <c r="G41" s="22"/>
      <c r="AE41" s="11"/>
      <c r="AF41" s="11"/>
    </row>
    <row r="42" s="1" customFormat="1" ht="15.75" spans="2:33">
      <c r="B42" s="50"/>
      <c r="G42" s="22"/>
      <c r="AF42" s="11"/>
      <c r="AG42" s="11"/>
    </row>
    <row r="43" s="1" customFormat="1" ht="15.75" spans="2:33">
      <c r="B43" s="50"/>
      <c r="G43" s="22"/>
      <c r="AG43" s="51"/>
    </row>
    <row r="44" s="1" customFormat="1" ht="15.75" spans="2:7">
      <c r="B44" s="50"/>
      <c r="G44" s="22"/>
    </row>
    <row r="45" s="1" customFormat="1" ht="15.75" spans="2:7">
      <c r="B45" s="50"/>
      <c r="G45" s="22"/>
    </row>
    <row r="46" s="1" customFormat="1" ht="15.75" spans="2:7">
      <c r="B46" s="50"/>
      <c r="G46" s="22"/>
    </row>
    <row r="47" s="1" customFormat="1" ht="15.75" spans="2:7">
      <c r="B47" s="50"/>
      <c r="G47" s="22"/>
    </row>
    <row r="48" s="1" customFormat="1" ht="15.75" spans="2:7">
      <c r="B48" s="50"/>
      <c r="G48" s="22"/>
    </row>
    <row r="49" s="1" customFormat="1" ht="15.75" spans="2:7">
      <c r="B49" s="50"/>
      <c r="G49" s="22"/>
    </row>
    <row r="50" s="1" customFormat="1" ht="15.75" spans="2:7">
      <c r="B50" s="50"/>
      <c r="G50" s="22"/>
    </row>
    <row r="51" s="1" customFormat="1" ht="15.75" spans="2:7">
      <c r="B51" s="50"/>
      <c r="G51" s="22"/>
    </row>
    <row r="52" s="1" customFormat="1" ht="15.75" spans="2:7">
      <c r="B52" s="50"/>
      <c r="G52" s="22"/>
    </row>
    <row r="53" s="1" customFormat="1" ht="15.75" spans="2:7">
      <c r="B53" s="50"/>
      <c r="G53" s="22"/>
    </row>
    <row r="54" s="1" customFormat="1" ht="15.75" spans="2:7">
      <c r="B54" s="50"/>
      <c r="G54" s="22"/>
    </row>
    <row r="55" s="1" customFormat="1" ht="15.75" spans="2:7">
      <c r="B55" s="50"/>
      <c r="G55" s="22"/>
    </row>
    <row r="56" s="1" customFormat="1" ht="15.75" spans="2:7">
      <c r="B56" s="50"/>
      <c r="G56" s="22"/>
    </row>
    <row r="57" s="1" customFormat="1" ht="15.75" spans="2:7">
      <c r="B57" s="50"/>
      <c r="G57" s="22"/>
    </row>
    <row r="58" s="1" customFormat="1" ht="15.75" spans="2:7">
      <c r="B58" s="50"/>
      <c r="G58" s="22"/>
    </row>
    <row r="59" s="1" customFormat="1" ht="15.75" spans="2:7">
      <c r="B59" s="50"/>
      <c r="G59" s="22"/>
    </row>
    <row r="60" s="1" customFormat="1" ht="15.75" spans="2:7">
      <c r="B60" s="50"/>
      <c r="G60" s="22"/>
    </row>
    <row r="61" s="1" customFormat="1" ht="15.75" spans="2:7">
      <c r="B61" s="50"/>
      <c r="G61" s="22"/>
    </row>
    <row r="62" s="1" customFormat="1" ht="15.75" spans="2:7">
      <c r="B62" s="50"/>
      <c r="G62" s="22"/>
    </row>
    <row r="63" s="1" customFormat="1" ht="15.75" spans="2:7">
      <c r="B63" s="50"/>
      <c r="G63" s="22"/>
    </row>
    <row r="64" s="1" customFormat="1" ht="15.75" spans="2:7">
      <c r="B64" s="50"/>
      <c r="G64" s="22"/>
    </row>
    <row r="65" s="1" customFormat="1" ht="15.75" spans="2:7">
      <c r="B65" s="50"/>
      <c r="G65" s="22"/>
    </row>
    <row r="66" s="1" customFormat="1" ht="15.75" spans="2:7">
      <c r="B66" s="50"/>
      <c r="G66" s="22"/>
    </row>
    <row r="67" s="1" customFormat="1" ht="15.75" spans="2:7">
      <c r="B67" s="50"/>
      <c r="G67" s="22"/>
    </row>
    <row r="68" s="1" customFormat="1" ht="15.75" spans="2:7">
      <c r="B68" s="50"/>
      <c r="G68" s="22"/>
    </row>
    <row r="69" s="1" customFormat="1" ht="15.75" spans="2:7">
      <c r="B69" s="50"/>
      <c r="G69" s="22"/>
    </row>
    <row r="70" s="1" customFormat="1" ht="15.75" spans="2:7">
      <c r="B70" s="50"/>
      <c r="G70" s="22"/>
    </row>
    <row r="71" s="1" customFormat="1" ht="15.75" spans="2:7">
      <c r="B71" s="50"/>
      <c r="G71" s="22"/>
    </row>
    <row r="72" s="1" customFormat="1" ht="15.75" spans="2:7">
      <c r="B72" s="50"/>
      <c r="G72" s="22"/>
    </row>
    <row r="73" s="1" customFormat="1" ht="15.75" spans="2:7">
      <c r="B73" s="50"/>
      <c r="G73" s="22"/>
    </row>
    <row r="74" s="1" customFormat="1" ht="15.75" spans="2:7">
      <c r="B74" s="50"/>
      <c r="G74" s="22"/>
    </row>
    <row r="75" s="1" customFormat="1" ht="15.75" spans="2:7">
      <c r="B75" s="50"/>
      <c r="G75" s="22"/>
    </row>
    <row r="76" s="1" customFormat="1" ht="15.75" spans="2:7">
      <c r="B76" s="50"/>
      <c r="G76" s="22"/>
    </row>
    <row r="77" s="1" customFormat="1" ht="15.75" spans="2:7">
      <c r="B77" s="50"/>
      <c r="G77" s="22"/>
    </row>
    <row r="78" s="1" customFormat="1" ht="15.75" spans="2:7">
      <c r="B78" s="50"/>
      <c r="G78" s="22"/>
    </row>
    <row r="79" s="1" customFormat="1" ht="15.75" spans="2:7">
      <c r="B79" s="50"/>
      <c r="G79" s="22"/>
    </row>
    <row r="80" s="1" customFormat="1" ht="15.75" spans="2:26">
      <c r="B80" s="50"/>
      <c r="G80" s="22"/>
      <c r="Z80" s="11"/>
    </row>
    <row r="81" s="1" customFormat="1" ht="15.75" spans="2:26">
      <c r="B81" s="50"/>
      <c r="G81" s="22"/>
      <c r="W81" s="11"/>
      <c r="X81" s="11"/>
      <c r="Y81" s="11"/>
      <c r="Z81" s="51"/>
    </row>
    <row r="82" s="1" customFormat="1" ht="15.75" spans="2:7">
      <c r="B82" s="50"/>
      <c r="G82" s="22"/>
    </row>
    <row r="83" s="1" customFormat="1" ht="15.75" spans="2:7">
      <c r="B83" s="50"/>
      <c r="G83" s="22"/>
    </row>
    <row r="84" s="1" customFormat="1" ht="15.75" spans="2:7">
      <c r="B84" s="50"/>
      <c r="G84" s="22"/>
    </row>
    <row r="85" s="1" customFormat="1" ht="15.75" spans="2:7">
      <c r="B85" s="50"/>
      <c r="G85" s="22"/>
    </row>
    <row r="86" s="1" customFormat="1" ht="15.75" spans="2:7">
      <c r="B86" s="50"/>
      <c r="G86" s="22"/>
    </row>
    <row r="87" s="1" customFormat="1" ht="15.75" spans="2:7">
      <c r="B87" s="50"/>
      <c r="G87" s="22"/>
    </row>
    <row r="88" s="1" customFormat="1" ht="15.75" spans="2:7">
      <c r="B88" s="50"/>
      <c r="G88" s="22"/>
    </row>
    <row r="89" s="1" customFormat="1" ht="15.75" spans="2:7">
      <c r="B89" s="50"/>
      <c r="G89" s="22"/>
    </row>
    <row r="90" s="1" customFormat="1" ht="15.75" spans="2:7">
      <c r="B90" s="50"/>
      <c r="G90" s="22"/>
    </row>
    <row r="91" s="1" customFormat="1" ht="15.75" spans="2:7">
      <c r="B91" s="50"/>
      <c r="G91" s="22"/>
    </row>
    <row r="92" s="1" customFormat="1" ht="15.75" spans="2:7">
      <c r="B92" s="50"/>
      <c r="G92" s="22"/>
    </row>
    <row r="93" s="1" customFormat="1" ht="15.75" spans="2:7">
      <c r="B93" s="50"/>
      <c r="G93" s="22"/>
    </row>
    <row r="94" s="1" customFormat="1" ht="15.75" spans="2:7">
      <c r="B94" s="50"/>
      <c r="G94" s="22"/>
    </row>
    <row r="95" s="1" customFormat="1" ht="15.75" spans="2:7">
      <c r="B95" s="50"/>
      <c r="G95" s="22"/>
    </row>
    <row r="96" s="1" customFormat="1" ht="15.75" spans="2:7">
      <c r="B96" s="50"/>
      <c r="G96" s="22"/>
    </row>
    <row r="97" s="1" customFormat="1" ht="15.75" spans="2:7">
      <c r="B97" s="50"/>
      <c r="G97" s="22"/>
    </row>
    <row r="98" s="1" customFormat="1" ht="15.75" spans="2:7">
      <c r="B98" s="50"/>
      <c r="G98" s="22"/>
    </row>
    <row r="99" s="1" customFormat="1" ht="15.75" spans="2:7">
      <c r="B99" s="50"/>
      <c r="G99" s="22"/>
    </row>
    <row r="100" s="1" customFormat="1" ht="15.75" spans="2:7">
      <c r="B100" s="50"/>
      <c r="G100" s="22"/>
    </row>
    <row r="101" s="1" customFormat="1" ht="15.75" spans="2:7">
      <c r="B101" s="50"/>
      <c r="G101" s="22"/>
    </row>
    <row r="102" s="1" customFormat="1" ht="15.75" spans="2:7">
      <c r="B102" s="50"/>
      <c r="G102" s="22"/>
    </row>
    <row r="103" s="1" customFormat="1" ht="15.75" spans="2:7">
      <c r="B103" s="50"/>
      <c r="G103" s="22"/>
    </row>
    <row r="104" s="1" customFormat="1" ht="15.75" spans="2:7">
      <c r="B104" s="50"/>
      <c r="G104" s="22"/>
    </row>
    <row r="105" s="1" customFormat="1" ht="15.75" spans="2:7">
      <c r="B105" s="50"/>
      <c r="G105" s="22"/>
    </row>
    <row r="106" s="1" customFormat="1" ht="15.75" spans="2:7">
      <c r="B106" s="50"/>
      <c r="G106" s="22"/>
    </row>
    <row r="107" s="1" customFormat="1" ht="15.75" spans="2:7">
      <c r="B107" s="50"/>
      <c r="G107" s="22"/>
    </row>
    <row r="108" s="1" customFormat="1" ht="15.75" spans="2:7">
      <c r="B108" s="50"/>
      <c r="G108" s="22"/>
    </row>
    <row r="109" s="1" customFormat="1" ht="15.75" spans="2:7">
      <c r="B109" s="50"/>
      <c r="G109" s="22"/>
    </row>
    <row r="110" s="1" customFormat="1" ht="15.75" spans="2:7">
      <c r="B110" s="50"/>
      <c r="G110" s="22"/>
    </row>
    <row r="111" s="1" customFormat="1" ht="15.75" spans="2:7">
      <c r="B111" s="50"/>
      <c r="G111" s="22"/>
    </row>
    <row r="112" s="1" customFormat="1" ht="15.75" spans="2:7">
      <c r="B112" s="50"/>
      <c r="G112" s="22"/>
    </row>
    <row r="113" s="1" customFormat="1" ht="15.75" spans="2:7">
      <c r="B113" s="50"/>
      <c r="G113" s="22"/>
    </row>
    <row r="114" s="1" customFormat="1" ht="15.75" spans="2:7">
      <c r="B114" s="50"/>
      <c r="G114" s="22"/>
    </row>
    <row r="115" s="1" customFormat="1" ht="15.75" spans="2:7">
      <c r="B115" s="50"/>
      <c r="G115" s="22"/>
    </row>
    <row r="116" s="1" customFormat="1" ht="15.75" spans="2:7">
      <c r="B116" s="50"/>
      <c r="G116" s="22"/>
    </row>
    <row r="117" s="1" customFormat="1" ht="15.75" spans="2:7">
      <c r="B117" s="50"/>
      <c r="G117" s="22"/>
    </row>
    <row r="118" s="1" customFormat="1" ht="15.75" spans="2:7">
      <c r="B118" s="50"/>
      <c r="G118" s="22"/>
    </row>
    <row r="119" s="1" customFormat="1" ht="15.75" spans="2:7">
      <c r="B119" s="50"/>
      <c r="G119" s="22"/>
    </row>
    <row r="120" s="1" customFormat="1" ht="15.75" spans="2:7">
      <c r="B120" s="50"/>
      <c r="G120" s="22"/>
    </row>
    <row r="121" s="1" customFormat="1" ht="15.75" spans="2:7">
      <c r="B121" s="50"/>
      <c r="G121" s="22"/>
    </row>
    <row r="122" s="1" customFormat="1" ht="15.75" spans="2:7">
      <c r="B122" s="50"/>
      <c r="G122" s="22"/>
    </row>
    <row r="123" s="1" customFormat="1" ht="15.75" spans="2:7">
      <c r="B123" s="50"/>
      <c r="G123" s="22"/>
    </row>
    <row r="124" s="1" customFormat="1" ht="15.75" spans="2:7">
      <c r="B124" s="50"/>
      <c r="G124" s="22"/>
    </row>
    <row r="125" s="1" customFormat="1" ht="15.75" spans="2:7">
      <c r="B125" s="50"/>
      <c r="G125" s="22"/>
    </row>
    <row r="126" s="1" customFormat="1" ht="15.75" spans="2:7">
      <c r="B126" s="50"/>
      <c r="G126" s="22"/>
    </row>
    <row r="127" s="1" customFormat="1" ht="15.75" spans="2:7">
      <c r="B127" s="50"/>
      <c r="G127" s="22"/>
    </row>
    <row r="128" s="1" customFormat="1" ht="15.75" spans="2:7">
      <c r="B128" s="50"/>
      <c r="G128" s="22"/>
    </row>
    <row r="129" s="1" customFormat="1" ht="15.75" spans="2:7">
      <c r="B129" s="50"/>
      <c r="G129" s="22"/>
    </row>
    <row r="130" s="1" customFormat="1" ht="15.75" spans="2:7">
      <c r="B130" s="50"/>
      <c r="G130" s="22"/>
    </row>
    <row r="131" s="1" customFormat="1" ht="15.75" spans="2:7">
      <c r="B131" s="50"/>
      <c r="G131" s="22"/>
    </row>
    <row r="132" s="1" customFormat="1" ht="15.75" spans="2:7">
      <c r="B132" s="50"/>
      <c r="G132" s="22"/>
    </row>
    <row r="133" s="1" customFormat="1" ht="15.75" spans="2:7">
      <c r="B133" s="50"/>
      <c r="G133" s="22"/>
    </row>
    <row r="134" s="1" customFormat="1" ht="15.75" spans="2:7">
      <c r="B134" s="50"/>
      <c r="G134" s="22"/>
    </row>
    <row r="135" s="1" customFormat="1" ht="15.75" spans="2:7">
      <c r="B135" s="50"/>
      <c r="G135" s="22"/>
    </row>
    <row r="136" s="1" customFormat="1" ht="15.75" spans="2:7">
      <c r="B136" s="50"/>
      <c r="G136" s="22"/>
    </row>
    <row r="137" s="1" customFormat="1" ht="15.75" spans="2:7">
      <c r="B137" s="50"/>
      <c r="G137" s="22"/>
    </row>
    <row r="138" s="1" customFormat="1" ht="15.75" spans="2:7">
      <c r="B138" s="50"/>
      <c r="G138" s="22"/>
    </row>
    <row r="139" s="1" customFormat="1" ht="15.75" spans="2:7">
      <c r="B139" s="50"/>
      <c r="G139" s="22"/>
    </row>
    <row r="140" s="1" customFormat="1" ht="15.75" spans="2:7">
      <c r="B140" s="50"/>
      <c r="G140" s="22"/>
    </row>
    <row r="141" s="1" customFormat="1" ht="15.75" spans="2:7">
      <c r="B141" s="50"/>
      <c r="G141" s="22"/>
    </row>
    <row r="142" s="1" customFormat="1" ht="15.75" spans="2:7">
      <c r="B142" s="50"/>
      <c r="G142" s="22"/>
    </row>
    <row r="143" s="1" customFormat="1" ht="15.75" spans="2:7">
      <c r="B143" s="50"/>
      <c r="G143" s="22"/>
    </row>
    <row r="144" s="1" customFormat="1" ht="15.75" spans="2:7">
      <c r="B144" s="50"/>
      <c r="G144" s="22"/>
    </row>
    <row r="145" s="1" customFormat="1" ht="15.75" spans="2:7">
      <c r="B145" s="50"/>
      <c r="G145" s="22"/>
    </row>
    <row r="146" s="1" customFormat="1" ht="15.75" spans="2:7">
      <c r="B146" s="50"/>
      <c r="G146" s="22"/>
    </row>
    <row r="147" s="1" customFormat="1" ht="15.75" spans="2:7">
      <c r="B147" s="50"/>
      <c r="G147" s="22"/>
    </row>
    <row r="148" s="1" customFormat="1" ht="15.75" spans="2:7">
      <c r="B148" s="50"/>
      <c r="G148" s="22"/>
    </row>
    <row r="149" s="1" customFormat="1" ht="15.75" spans="2:7">
      <c r="B149" s="50"/>
      <c r="G149" s="22"/>
    </row>
    <row r="150" s="1" customFormat="1" ht="15.75" spans="2:7">
      <c r="B150" s="50"/>
      <c r="G150" s="22"/>
    </row>
    <row r="151" s="1" customFormat="1" ht="15.75" spans="2:7">
      <c r="B151" s="50"/>
      <c r="G151" s="22"/>
    </row>
    <row r="152" s="1" customFormat="1" ht="15.75" spans="2:7">
      <c r="B152" s="50"/>
      <c r="G152" s="22"/>
    </row>
    <row r="153" s="1" customFormat="1" ht="15.75" spans="2:7">
      <c r="B153" s="50"/>
      <c r="G153" s="22"/>
    </row>
    <row r="154" s="1" customFormat="1" ht="15.75" spans="2:7">
      <c r="B154" s="50"/>
      <c r="G154" s="22"/>
    </row>
    <row r="155" s="1" customFormat="1" ht="15.75" spans="2:7">
      <c r="B155" s="50"/>
      <c r="G155" s="22"/>
    </row>
    <row r="156" s="1" customFormat="1" ht="15.75" spans="2:7">
      <c r="B156" s="50"/>
      <c r="G156" s="22"/>
    </row>
    <row r="157" s="1" customFormat="1" ht="15.75" spans="2:7">
      <c r="B157" s="50"/>
      <c r="G157" s="22"/>
    </row>
    <row r="158" s="1" customFormat="1" ht="15.75" spans="2:7">
      <c r="B158" s="50"/>
      <c r="G158" s="22"/>
    </row>
    <row r="159" s="1" customFormat="1" ht="15.75" spans="2:7">
      <c r="B159" s="50"/>
      <c r="G159" s="22"/>
    </row>
    <row r="160" s="1" customFormat="1" ht="15.75" spans="2:7">
      <c r="B160" s="50"/>
      <c r="G160" s="22"/>
    </row>
    <row r="161" s="1" customFormat="1" ht="15.75" spans="2:7">
      <c r="B161" s="50"/>
      <c r="G161" s="22"/>
    </row>
    <row r="162" s="1" customFormat="1" ht="15.75" spans="2:7">
      <c r="B162" s="50"/>
      <c r="G162" s="22"/>
    </row>
    <row r="163" s="1" customFormat="1" ht="15.75" spans="2:7">
      <c r="B163" s="50"/>
      <c r="G163" s="22"/>
    </row>
    <row r="164" s="1" customFormat="1" ht="15.75" spans="2:7">
      <c r="B164" s="50"/>
      <c r="G164" s="22"/>
    </row>
    <row r="165" s="1" customFormat="1" ht="15.75" spans="2:7">
      <c r="B165" s="50"/>
      <c r="G165" s="22"/>
    </row>
    <row r="166" s="1" customFormat="1" ht="15.75" spans="2:7">
      <c r="B166" s="50"/>
      <c r="G166" s="22"/>
    </row>
    <row r="167" s="1" customFormat="1" ht="15.75" spans="2:7">
      <c r="B167" s="50"/>
      <c r="G167" s="22"/>
    </row>
    <row r="168" s="1" customFormat="1" ht="15.75" spans="2:7">
      <c r="B168" s="50"/>
      <c r="G168" s="22"/>
    </row>
    <row r="169" s="1" customFormat="1" ht="15.75" spans="2:7">
      <c r="B169" s="50"/>
      <c r="G169" s="22"/>
    </row>
    <row r="170" s="1" customFormat="1" ht="15.75" spans="2:7">
      <c r="B170" s="50"/>
      <c r="G170" s="22"/>
    </row>
    <row r="171" s="1" customFormat="1" ht="15.75" spans="2:7">
      <c r="B171" s="50"/>
      <c r="G171" s="22"/>
    </row>
    <row r="172" s="1" customFormat="1" ht="15.75" spans="2:7">
      <c r="B172" s="50"/>
      <c r="G172" s="22"/>
    </row>
    <row r="173" s="1" customFormat="1" ht="15.75" spans="2:7">
      <c r="B173" s="50"/>
      <c r="G173" s="22"/>
    </row>
    <row r="174" s="1" customFormat="1" ht="15.75" spans="2:7">
      <c r="B174" s="50"/>
      <c r="G174" s="22"/>
    </row>
    <row r="175" s="1" customFormat="1" ht="15.75" spans="2:7">
      <c r="B175" s="50"/>
      <c r="G175" s="22"/>
    </row>
    <row r="176" s="1" customFormat="1" ht="15.75" spans="2:7">
      <c r="B176" s="50"/>
      <c r="G176" s="22"/>
    </row>
    <row r="177" s="1" customFormat="1" ht="15.75" spans="2:7">
      <c r="B177" s="50"/>
      <c r="G177" s="22"/>
    </row>
    <row r="178" s="1" customFormat="1" ht="15.75" spans="2:7">
      <c r="B178" s="50"/>
      <c r="G178" s="22"/>
    </row>
    <row r="179" s="1" customFormat="1" ht="15.75" spans="2:7">
      <c r="B179" s="50"/>
      <c r="G179" s="22"/>
    </row>
    <row r="180" s="1" customFormat="1" ht="15.75" spans="2:7">
      <c r="B180" s="50"/>
      <c r="G180" s="22"/>
    </row>
    <row r="181" s="1" customFormat="1" ht="15.75" spans="2:7">
      <c r="B181" s="50"/>
      <c r="G181" s="22"/>
    </row>
    <row r="182" s="1" customFormat="1" ht="15.75" spans="2:7">
      <c r="B182" s="50"/>
      <c r="G182" s="22"/>
    </row>
    <row r="183" s="1" customFormat="1" ht="15.75" spans="2:7">
      <c r="B183" s="50"/>
      <c r="G183" s="22"/>
    </row>
    <row r="184" s="1" customFormat="1" ht="15.75" spans="2:7">
      <c r="B184" s="50"/>
      <c r="G184" s="22"/>
    </row>
    <row r="185" s="1" customFormat="1" ht="15.75" spans="2:7">
      <c r="B185" s="50"/>
      <c r="G185" s="22"/>
    </row>
    <row r="186" s="1" customFormat="1" ht="15.75" spans="2:7">
      <c r="B186" s="50"/>
      <c r="G186" s="22"/>
    </row>
    <row r="187" s="1" customFormat="1" ht="15.75" spans="2:7">
      <c r="B187" s="50"/>
      <c r="G187" s="22"/>
    </row>
    <row r="188" s="1" customFormat="1" ht="15.75" spans="2:7">
      <c r="B188" s="50"/>
      <c r="G188" s="22"/>
    </row>
    <row r="189" s="1" customFormat="1" ht="15.75" spans="2:7">
      <c r="B189" s="50"/>
      <c r="G189" s="22"/>
    </row>
    <row r="190" s="1" customFormat="1" ht="15.75" spans="2:7">
      <c r="B190" s="50"/>
      <c r="G190" s="22"/>
    </row>
    <row r="191" s="1" customFormat="1" ht="15.75" spans="2:7">
      <c r="B191" s="50"/>
      <c r="G191" s="22"/>
    </row>
    <row r="192" s="1" customFormat="1" ht="15.75" spans="2:7">
      <c r="B192" s="50"/>
      <c r="G192" s="22"/>
    </row>
  </sheetData>
  <sheetProtection formatCells="0" formatColumns="0" formatRows="0" insertRows="0" insertColumns="0" insertHyperlinks="0" deleteColumns="0" deleteRows="0" sort="0" autoFilter="0" pivotTables="0"/>
  <mergeCells count="3">
    <mergeCell ref="A2:F2"/>
    <mergeCell ref="A4:B4"/>
    <mergeCell ref="C4:G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"/>
  <sheetViews>
    <sheetView showGridLines="0" topLeftCell="A2" workbookViewId="0">
      <selection activeCell="A2" sqref="A2:E21"/>
    </sheetView>
  </sheetViews>
  <sheetFormatPr defaultColWidth="9" defaultRowHeight="12.75" customHeight="1" outlineLevelCol="6"/>
  <cols>
    <col min="1" max="1" width="16.7142857142857" style="1" customWidth="1"/>
    <col min="2" max="2" width="44.4285714285714" style="1" customWidth="1"/>
    <col min="3" max="3" width="14.8571428571429" style="1" customWidth="1"/>
    <col min="4" max="4" width="15.2857142857143" style="1" customWidth="1"/>
    <col min="5" max="5" width="18" style="1" customWidth="1"/>
    <col min="6" max="6" width="9.14285714285714" style="1" customWidth="1"/>
    <col min="7" max="7" width="13.5714285714286" style="1" customWidth="1"/>
    <col min="8" max="8" width="9.14285714285714" style="1" customWidth="1"/>
  </cols>
  <sheetData>
    <row r="1" s="1" customFormat="1" ht="21" customHeight="1" spans="1:7">
      <c r="A1" s="13"/>
      <c r="B1" s="13"/>
      <c r="C1" s="13"/>
      <c r="D1" s="13"/>
      <c r="E1" s="13"/>
      <c r="F1" s="13"/>
      <c r="G1" s="13"/>
    </row>
    <row r="2" s="1" customFormat="1" ht="29.25" customHeight="1" spans="1:7">
      <c r="A2" s="15" t="s">
        <v>95</v>
      </c>
      <c r="B2" s="15"/>
      <c r="C2" s="15"/>
      <c r="D2" s="15"/>
      <c r="E2" s="15"/>
      <c r="F2" s="16"/>
      <c r="G2" s="16"/>
    </row>
    <row r="3" s="1" customFormat="1" ht="21" customHeight="1" spans="1:7">
      <c r="A3" s="20" t="s">
        <v>26</v>
      </c>
      <c r="B3" s="18"/>
      <c r="C3" s="18"/>
      <c r="D3" s="18"/>
      <c r="E3" s="14" t="s">
        <v>2</v>
      </c>
      <c r="F3" s="13"/>
      <c r="G3" s="13"/>
    </row>
    <row r="4" s="1" customFormat="1" ht="17.25" customHeight="1" spans="1:7">
      <c r="A4" s="4" t="s">
        <v>81</v>
      </c>
      <c r="B4" s="4"/>
      <c r="C4" s="4" t="s">
        <v>96</v>
      </c>
      <c r="D4" s="4"/>
      <c r="E4" s="4"/>
      <c r="F4" s="13"/>
      <c r="G4" s="13"/>
    </row>
    <row r="5" s="1" customFormat="1" ht="21" customHeight="1" spans="1:7">
      <c r="A5" s="4" t="s">
        <v>84</v>
      </c>
      <c r="B5" s="4" t="s">
        <v>85</v>
      </c>
      <c r="C5" s="4" t="s">
        <v>29</v>
      </c>
      <c r="D5" s="4" t="s">
        <v>82</v>
      </c>
      <c r="E5" s="4" t="s">
        <v>83</v>
      </c>
      <c r="F5" s="13"/>
      <c r="G5" s="13"/>
    </row>
    <row r="6" s="1" customFormat="1" ht="21" customHeight="1" spans="1:7">
      <c r="A6" s="30" t="s">
        <v>43</v>
      </c>
      <c r="B6" s="30" t="s">
        <v>43</v>
      </c>
      <c r="C6" s="34">
        <v>1</v>
      </c>
      <c r="D6" s="34">
        <f>C6+1</f>
        <v>2</v>
      </c>
      <c r="E6" s="34">
        <f>D6+1</f>
        <v>3</v>
      </c>
      <c r="F6" s="13"/>
      <c r="G6" s="13"/>
    </row>
    <row r="7" s="1" customFormat="1" ht="28.5" customHeight="1" spans="1:7">
      <c r="A7" s="35" t="s">
        <v>44</v>
      </c>
      <c r="B7" s="35" t="s">
        <v>29</v>
      </c>
      <c r="C7" s="35">
        <v>963.27</v>
      </c>
      <c r="D7" s="35">
        <v>433.62</v>
      </c>
      <c r="E7" s="35">
        <v>529.65</v>
      </c>
      <c r="F7" s="13"/>
      <c r="G7" s="13"/>
    </row>
    <row r="8" s="1" customFormat="1" ht="28.5" customHeight="1" spans="1:5">
      <c r="A8" s="35" t="s">
        <v>45</v>
      </c>
      <c r="B8" s="35" t="s">
        <v>46</v>
      </c>
      <c r="C8" s="35">
        <v>873.47</v>
      </c>
      <c r="D8" s="35">
        <v>343.82</v>
      </c>
      <c r="E8" s="35">
        <v>529.65</v>
      </c>
    </row>
    <row r="9" s="1" customFormat="1" ht="28.5" customHeight="1" spans="1:5">
      <c r="A9" s="35" t="s">
        <v>47</v>
      </c>
      <c r="B9" s="35" t="s">
        <v>48</v>
      </c>
      <c r="C9" s="35">
        <v>873.47</v>
      </c>
      <c r="D9" s="35">
        <v>343.82</v>
      </c>
      <c r="E9" s="35">
        <v>529.65</v>
      </c>
    </row>
    <row r="10" s="1" customFormat="1" ht="28.5" customHeight="1" spans="1:5">
      <c r="A10" s="35" t="s">
        <v>49</v>
      </c>
      <c r="B10" s="35" t="s">
        <v>50</v>
      </c>
      <c r="C10" s="35">
        <v>343.82</v>
      </c>
      <c r="D10" s="35">
        <v>343.82</v>
      </c>
      <c r="E10" s="35"/>
    </row>
    <row r="11" s="1" customFormat="1" ht="28.5" customHeight="1" spans="1:5">
      <c r="A11" s="35" t="s">
        <v>51</v>
      </c>
      <c r="B11" s="35" t="s">
        <v>52</v>
      </c>
      <c r="C11" s="35">
        <v>29.65</v>
      </c>
      <c r="D11" s="35"/>
      <c r="E11" s="35">
        <v>29.65</v>
      </c>
    </row>
    <row r="12" s="1" customFormat="1" ht="28.5" customHeight="1" spans="1:5">
      <c r="A12" s="35" t="s">
        <v>53</v>
      </c>
      <c r="B12" s="35" t="s">
        <v>54</v>
      </c>
      <c r="C12" s="35">
        <v>500</v>
      </c>
      <c r="D12" s="35"/>
      <c r="E12" s="35">
        <v>500</v>
      </c>
    </row>
    <row r="13" s="1" customFormat="1" ht="28.5" customHeight="1" spans="1:5">
      <c r="A13" s="35" t="s">
        <v>55</v>
      </c>
      <c r="B13" s="35" t="s">
        <v>56</v>
      </c>
      <c r="C13" s="35">
        <v>40.1</v>
      </c>
      <c r="D13" s="35">
        <v>40.1</v>
      </c>
      <c r="E13" s="35"/>
    </row>
    <row r="14" s="1" customFormat="1" ht="28.5" customHeight="1" spans="1:5">
      <c r="A14" s="35" t="s">
        <v>57</v>
      </c>
      <c r="B14" s="35" t="s">
        <v>58</v>
      </c>
      <c r="C14" s="35">
        <v>40.1</v>
      </c>
      <c r="D14" s="35">
        <v>40.1</v>
      </c>
      <c r="E14" s="35"/>
    </row>
    <row r="15" s="1" customFormat="1" ht="28.5" customHeight="1" spans="1:5">
      <c r="A15" s="35" t="s">
        <v>59</v>
      </c>
      <c r="B15" s="35" t="s">
        <v>60</v>
      </c>
      <c r="C15" s="35">
        <v>40.1</v>
      </c>
      <c r="D15" s="35">
        <v>40.1</v>
      </c>
      <c r="E15" s="35"/>
    </row>
    <row r="16" s="1" customFormat="1" ht="28.5" customHeight="1" spans="1:5">
      <c r="A16" s="35" t="s">
        <v>61</v>
      </c>
      <c r="B16" s="35" t="s">
        <v>62</v>
      </c>
      <c r="C16" s="35">
        <v>15.17</v>
      </c>
      <c r="D16" s="35">
        <v>15.17</v>
      </c>
      <c r="E16" s="35"/>
    </row>
    <row r="17" s="1" customFormat="1" ht="28.5" customHeight="1" spans="1:5">
      <c r="A17" s="35" t="s">
        <v>63</v>
      </c>
      <c r="B17" s="35" t="s">
        <v>64</v>
      </c>
      <c r="C17" s="35">
        <v>15.17</v>
      </c>
      <c r="D17" s="35">
        <v>15.17</v>
      </c>
      <c r="E17" s="35"/>
    </row>
    <row r="18" s="1" customFormat="1" ht="28.5" customHeight="1" spans="1:5">
      <c r="A18" s="35" t="s">
        <v>65</v>
      </c>
      <c r="B18" s="35" t="s">
        <v>66</v>
      </c>
      <c r="C18" s="35">
        <v>15.17</v>
      </c>
      <c r="D18" s="35">
        <v>15.17</v>
      </c>
      <c r="E18" s="35"/>
    </row>
    <row r="19" s="1" customFormat="1" ht="28.5" customHeight="1" spans="1:5">
      <c r="A19" s="35" t="s">
        <v>67</v>
      </c>
      <c r="B19" s="35" t="s">
        <v>68</v>
      </c>
      <c r="C19" s="35">
        <v>34.53</v>
      </c>
      <c r="D19" s="35">
        <v>34.53</v>
      </c>
      <c r="E19" s="35"/>
    </row>
    <row r="20" s="1" customFormat="1" ht="28.5" customHeight="1" spans="1:5">
      <c r="A20" s="35" t="s">
        <v>69</v>
      </c>
      <c r="B20" s="35" t="s">
        <v>70</v>
      </c>
      <c r="C20" s="35">
        <v>34.53</v>
      </c>
      <c r="D20" s="35">
        <v>34.53</v>
      </c>
      <c r="E20" s="35"/>
    </row>
    <row r="21" s="1" customFormat="1" ht="28.5" customHeight="1" spans="1:5">
      <c r="A21" s="35" t="s">
        <v>71</v>
      </c>
      <c r="B21" s="35" t="s">
        <v>72</v>
      </c>
      <c r="C21" s="35">
        <v>34.53</v>
      </c>
      <c r="D21" s="35">
        <v>34.53</v>
      </c>
      <c r="E21" s="35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 sheet="1"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showGridLines="0" topLeftCell="A6" workbookViewId="0">
      <selection activeCell="A1" sqref="A1"/>
    </sheetView>
  </sheetViews>
  <sheetFormatPr defaultColWidth="9" defaultRowHeight="12.75" customHeight="1" outlineLevelCol="7"/>
  <cols>
    <col min="1" max="1" width="28" style="1" customWidth="1"/>
    <col min="2" max="2" width="38" style="1" customWidth="1"/>
    <col min="3" max="5" width="28" style="1" customWidth="1"/>
    <col min="6" max="6" width="9.14285714285714" style="1" customWidth="1"/>
    <col min="7" max="7" width="13.5714285714286" style="1" customWidth="1"/>
    <col min="8" max="9" width="9.14285714285714" style="1" customWidth="1"/>
  </cols>
  <sheetData>
    <row r="1" s="1" customFormat="1" ht="21" customHeight="1" spans="1:7">
      <c r="A1" s="13"/>
      <c r="B1" s="13"/>
      <c r="C1" s="13"/>
      <c r="D1" s="13"/>
      <c r="E1" s="13"/>
      <c r="F1" s="13"/>
      <c r="G1" s="13"/>
    </row>
    <row r="2" s="1" customFormat="1" ht="29.25" customHeight="1" spans="1:7">
      <c r="A2" s="15" t="s">
        <v>97</v>
      </c>
      <c r="B2" s="15"/>
      <c r="C2" s="15"/>
      <c r="D2" s="15"/>
      <c r="E2" s="15"/>
      <c r="F2" s="16"/>
      <c r="G2" s="16"/>
    </row>
    <row r="3" s="1" customFormat="1" ht="21" customHeight="1" spans="1:7">
      <c r="A3" s="20" t="s">
        <v>26</v>
      </c>
      <c r="B3" s="18"/>
      <c r="C3" s="18"/>
      <c r="D3" s="18"/>
      <c r="E3" s="14" t="s">
        <v>2</v>
      </c>
      <c r="F3" s="13"/>
      <c r="G3" s="13"/>
    </row>
    <row r="4" s="1" customFormat="1" ht="17.25" customHeight="1" spans="1:7">
      <c r="A4" s="4" t="s">
        <v>98</v>
      </c>
      <c r="B4" s="4"/>
      <c r="C4" s="4" t="s">
        <v>99</v>
      </c>
      <c r="D4" s="4"/>
      <c r="E4" s="4"/>
      <c r="F4" s="13"/>
      <c r="G4" s="13"/>
    </row>
    <row r="5" s="1" customFormat="1" ht="21" customHeight="1" spans="1:7">
      <c r="A5" s="4" t="s">
        <v>84</v>
      </c>
      <c r="B5" s="8" t="s">
        <v>85</v>
      </c>
      <c r="C5" s="4" t="s">
        <v>29</v>
      </c>
      <c r="D5" s="4" t="s">
        <v>100</v>
      </c>
      <c r="E5" s="4" t="s">
        <v>101</v>
      </c>
      <c r="F5" s="13"/>
      <c r="G5" s="13"/>
    </row>
    <row r="6" s="1" customFormat="1" ht="21" customHeight="1" spans="1:7">
      <c r="A6" s="30" t="s">
        <v>43</v>
      </c>
      <c r="B6" s="30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="1" customFormat="1" ht="27" customHeight="1" spans="1:8">
      <c r="A7" s="5" t="s">
        <v>44</v>
      </c>
      <c r="B7" s="5" t="s">
        <v>29</v>
      </c>
      <c r="C7" s="28">
        <v>433.62</v>
      </c>
      <c r="D7" s="31">
        <v>394.99</v>
      </c>
      <c r="E7" s="32">
        <v>38.63</v>
      </c>
      <c r="F7" s="33"/>
      <c r="G7" s="33"/>
      <c r="H7" s="11"/>
    </row>
    <row r="8" s="1" customFormat="1" ht="27" customHeight="1" spans="1:5">
      <c r="A8" s="5" t="s">
        <v>102</v>
      </c>
      <c r="B8" s="5" t="s">
        <v>103</v>
      </c>
      <c r="C8" s="28">
        <v>394.99</v>
      </c>
      <c r="D8" s="31"/>
      <c r="E8" s="32"/>
    </row>
    <row r="9" s="1" customFormat="1" ht="27" customHeight="1" spans="1:5">
      <c r="A9" s="5" t="s">
        <v>104</v>
      </c>
      <c r="B9" s="5" t="s">
        <v>105</v>
      </c>
      <c r="C9" s="28">
        <v>119.02</v>
      </c>
      <c r="D9" s="31">
        <v>119.02</v>
      </c>
      <c r="E9" s="32"/>
    </row>
    <row r="10" s="1" customFormat="1" ht="27" customHeight="1" spans="1:5">
      <c r="A10" s="5" t="s">
        <v>106</v>
      </c>
      <c r="B10" s="5" t="s">
        <v>107</v>
      </c>
      <c r="C10" s="28">
        <v>67.03</v>
      </c>
      <c r="D10" s="31">
        <v>67.03</v>
      </c>
      <c r="E10" s="32"/>
    </row>
    <row r="11" s="1" customFormat="1" ht="27" customHeight="1" spans="1:5">
      <c r="A11" s="5" t="s">
        <v>108</v>
      </c>
      <c r="B11" s="5" t="s">
        <v>109</v>
      </c>
      <c r="C11" s="28">
        <v>106.36</v>
      </c>
      <c r="D11" s="31">
        <v>106.36</v>
      </c>
      <c r="E11" s="32"/>
    </row>
    <row r="12" s="1" customFormat="1" ht="27" customHeight="1" spans="1:5">
      <c r="A12" s="5" t="s">
        <v>110</v>
      </c>
      <c r="B12" s="5" t="s">
        <v>111</v>
      </c>
      <c r="C12" s="28">
        <v>12.78</v>
      </c>
      <c r="D12" s="31">
        <v>12.78</v>
      </c>
      <c r="E12" s="32"/>
    </row>
    <row r="13" s="1" customFormat="1" ht="27" customHeight="1" spans="1:5">
      <c r="A13" s="5" t="s">
        <v>112</v>
      </c>
      <c r="B13" s="5" t="s">
        <v>113</v>
      </c>
      <c r="C13" s="28">
        <v>40.1</v>
      </c>
      <c r="D13" s="31">
        <v>40.1</v>
      </c>
      <c r="E13" s="32"/>
    </row>
    <row r="14" s="1" customFormat="1" ht="27" customHeight="1" spans="1:5">
      <c r="A14" s="5" t="s">
        <v>114</v>
      </c>
      <c r="B14" s="5" t="s">
        <v>115</v>
      </c>
      <c r="C14" s="28">
        <v>11.24</v>
      </c>
      <c r="D14" s="31">
        <v>11.24</v>
      </c>
      <c r="E14" s="32"/>
    </row>
    <row r="15" s="1" customFormat="1" ht="27" customHeight="1" spans="1:5">
      <c r="A15" s="5" t="s">
        <v>116</v>
      </c>
      <c r="B15" s="5" t="s">
        <v>117</v>
      </c>
      <c r="C15" s="28">
        <v>2.83</v>
      </c>
      <c r="D15" s="31">
        <v>2.83</v>
      </c>
      <c r="E15" s="32"/>
    </row>
    <row r="16" s="1" customFormat="1" ht="27" customHeight="1" spans="1:5">
      <c r="A16" s="5" t="s">
        <v>118</v>
      </c>
      <c r="B16" s="5" t="s">
        <v>119</v>
      </c>
      <c r="C16" s="28">
        <v>1.1</v>
      </c>
      <c r="D16" s="31">
        <v>1.1</v>
      </c>
      <c r="E16" s="32"/>
    </row>
    <row r="17" s="1" customFormat="1" ht="27" customHeight="1" spans="1:5">
      <c r="A17" s="5" t="s">
        <v>120</v>
      </c>
      <c r="B17" s="5" t="s">
        <v>121</v>
      </c>
      <c r="C17" s="28">
        <v>34.53</v>
      </c>
      <c r="D17" s="31">
        <v>34.53</v>
      </c>
      <c r="E17" s="32"/>
    </row>
    <row r="18" s="1" customFormat="1" ht="27" customHeight="1" spans="1:5">
      <c r="A18" s="5" t="s">
        <v>122</v>
      </c>
      <c r="B18" s="5" t="s">
        <v>123</v>
      </c>
      <c r="C18" s="28">
        <v>38.63</v>
      </c>
      <c r="D18" s="31"/>
      <c r="E18" s="32"/>
    </row>
    <row r="19" s="1" customFormat="1" ht="27" customHeight="1" spans="1:5">
      <c r="A19" s="5" t="s">
        <v>124</v>
      </c>
      <c r="B19" s="5" t="s">
        <v>125</v>
      </c>
      <c r="C19" s="28">
        <v>7</v>
      </c>
      <c r="D19" s="31"/>
      <c r="E19" s="32">
        <v>7</v>
      </c>
    </row>
    <row r="20" s="1" customFormat="1" ht="27" customHeight="1" spans="1:5">
      <c r="A20" s="5" t="s">
        <v>126</v>
      </c>
      <c r="B20" s="5" t="s">
        <v>127</v>
      </c>
      <c r="C20" s="28">
        <v>0.62</v>
      </c>
      <c r="D20" s="31"/>
      <c r="E20" s="32">
        <v>0.62</v>
      </c>
    </row>
    <row r="21" s="1" customFormat="1" ht="27" customHeight="1" spans="1:5">
      <c r="A21" s="5" t="s">
        <v>128</v>
      </c>
      <c r="B21" s="5" t="s">
        <v>129</v>
      </c>
      <c r="C21" s="28">
        <v>0.8</v>
      </c>
      <c r="D21" s="31"/>
      <c r="E21" s="32">
        <v>0.8</v>
      </c>
    </row>
    <row r="22" s="1" customFormat="1" ht="27" customHeight="1" spans="1:5">
      <c r="A22" s="5" t="s">
        <v>130</v>
      </c>
      <c r="B22" s="5" t="s">
        <v>131</v>
      </c>
      <c r="C22" s="28">
        <v>1</v>
      </c>
      <c r="D22" s="31"/>
      <c r="E22" s="32">
        <v>1</v>
      </c>
    </row>
    <row r="23" s="1" customFormat="1" ht="27" customHeight="1" spans="1:5">
      <c r="A23" s="5" t="s">
        <v>132</v>
      </c>
      <c r="B23" s="5" t="s">
        <v>133</v>
      </c>
      <c r="C23" s="28">
        <v>11</v>
      </c>
      <c r="D23" s="31"/>
      <c r="E23" s="32">
        <v>11</v>
      </c>
    </row>
    <row r="24" s="1" customFormat="1" ht="27" customHeight="1" spans="1:5">
      <c r="A24" s="5" t="s">
        <v>134</v>
      </c>
      <c r="B24" s="5" t="s">
        <v>135</v>
      </c>
      <c r="C24" s="28">
        <v>9.7</v>
      </c>
      <c r="D24" s="31"/>
      <c r="E24" s="32">
        <v>9.7</v>
      </c>
    </row>
    <row r="25" s="1" customFormat="1" ht="27" customHeight="1" spans="1:5">
      <c r="A25" s="5" t="s">
        <v>136</v>
      </c>
      <c r="B25" s="5" t="s">
        <v>137</v>
      </c>
      <c r="C25" s="28">
        <v>8.51</v>
      </c>
      <c r="D25" s="31"/>
      <c r="E25" s="32">
        <v>8.51</v>
      </c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showGridLines="0" workbookViewId="0">
      <selection activeCell="B1" sqref="A1:H7"/>
    </sheetView>
  </sheetViews>
  <sheetFormatPr defaultColWidth="9" defaultRowHeight="12.75" customHeight="1" outlineLevelCol="6"/>
  <cols>
    <col min="1" max="1" width="17.8571428571429" style="1" customWidth="1"/>
    <col min="2" max="2" width="38.7142857142857" style="1" customWidth="1"/>
    <col min="3" max="3" width="17.2857142857143" style="1" customWidth="1"/>
    <col min="4" max="4" width="12.5714285714286" style="1" customWidth="1"/>
    <col min="5" max="5" width="14" style="1" customWidth="1"/>
    <col min="6" max="6" width="13.7142857142857" style="1" customWidth="1"/>
    <col min="7" max="7" width="20.2857142857143" style="1" customWidth="1"/>
    <col min="8" max="8" width="9.14285714285714" style="1" customWidth="1"/>
  </cols>
  <sheetData>
    <row r="1" s="1" customFormat="1" ht="15" spans="5:7">
      <c r="E1" s="18" t="s">
        <v>138</v>
      </c>
      <c r="G1" s="21"/>
    </row>
    <row r="2" s="1" customFormat="1" ht="30" customHeight="1" spans="1:7">
      <c r="A2" s="15" t="s">
        <v>139</v>
      </c>
      <c r="B2" s="15"/>
      <c r="C2" s="15"/>
      <c r="D2" s="15"/>
      <c r="E2" s="15"/>
      <c r="F2" s="15"/>
      <c r="G2" s="15"/>
    </row>
    <row r="3" s="1" customFormat="1" ht="18" customHeight="1" spans="1:7">
      <c r="A3" s="17" t="s">
        <v>80</v>
      </c>
      <c r="B3" s="17"/>
      <c r="C3" s="17"/>
      <c r="D3" s="17"/>
      <c r="E3" s="22"/>
      <c r="F3" s="22"/>
      <c r="G3" s="14" t="s">
        <v>2</v>
      </c>
    </row>
    <row r="4" s="1" customFormat="1" ht="31.5" customHeight="1" spans="1:7">
      <c r="A4" s="4" t="s">
        <v>140</v>
      </c>
      <c r="B4" s="4" t="s">
        <v>141</v>
      </c>
      <c r="C4" s="4" t="s">
        <v>29</v>
      </c>
      <c r="D4" s="23" t="s">
        <v>142</v>
      </c>
      <c r="E4" s="23" t="s">
        <v>143</v>
      </c>
      <c r="F4" s="23" t="s">
        <v>144</v>
      </c>
      <c r="G4" s="23" t="s">
        <v>145</v>
      </c>
    </row>
    <row r="5" s="1" customFormat="1" ht="18" customHeight="1" spans="1:7">
      <c r="A5" s="4"/>
      <c r="B5" s="4"/>
      <c r="C5" s="4"/>
      <c r="D5" s="23"/>
      <c r="E5" s="23"/>
      <c r="F5" s="23"/>
      <c r="G5" s="23"/>
    </row>
    <row r="6" s="1" customFormat="1" ht="21.75" customHeight="1" spans="1:7">
      <c r="A6" s="24" t="s">
        <v>43</v>
      </c>
      <c r="B6" s="24" t="s">
        <v>43</v>
      </c>
      <c r="C6" s="25">
        <v>1</v>
      </c>
      <c r="D6" s="25">
        <v>2</v>
      </c>
      <c r="E6" s="25">
        <v>3</v>
      </c>
      <c r="F6" s="25">
        <v>4</v>
      </c>
      <c r="G6" s="26">
        <v>5</v>
      </c>
    </row>
    <row r="7" s="1" customFormat="1" ht="27.75" customHeight="1" spans="1:7">
      <c r="A7" s="27" t="s">
        <v>146</v>
      </c>
      <c r="B7" s="27" t="s">
        <v>147</v>
      </c>
      <c r="C7" s="28">
        <v>9.7</v>
      </c>
      <c r="D7" s="28"/>
      <c r="E7" s="29">
        <v>9.7</v>
      </c>
      <c r="F7" s="28"/>
      <c r="G7" s="28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Rows="0" insertColumns="0" insertHyperlinks="0" deleteColumns="0" deleteRows="0" sort="0" autoFilter="0" pivotTables="0"/>
  <mergeCells count="15">
    <mergeCell ref="A2:G2"/>
    <mergeCell ref="A4:A5"/>
    <mergeCell ref="A4:A5"/>
    <mergeCell ref="B4:B5"/>
    <mergeCell ref="B4:B5"/>
    <mergeCell ref="C4:C5"/>
    <mergeCell ref="C4:C5"/>
    <mergeCell ref="D4:D5"/>
    <mergeCell ref="D4:D5"/>
    <mergeCell ref="E4:E5"/>
    <mergeCell ref="E4:E5"/>
    <mergeCell ref="F4:F5"/>
    <mergeCell ref="F4:F5"/>
    <mergeCell ref="G4:G5"/>
    <mergeCell ref="G4:G5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B1" sqref="A1:E7"/>
    </sheetView>
  </sheetViews>
  <sheetFormatPr defaultColWidth="9" defaultRowHeight="12.75" customHeight="1" outlineLevelCol="7"/>
  <cols>
    <col min="1" max="1" width="16.7142857142857" style="1" customWidth="1"/>
    <col min="2" max="2" width="30" style="1" customWidth="1"/>
    <col min="3" max="3" width="19.2857142857143" style="1" customWidth="1"/>
    <col min="4" max="5" width="28" style="1" customWidth="1"/>
    <col min="6" max="6" width="9.14285714285714" style="1" customWidth="1"/>
    <col min="7" max="7" width="13.5714285714286" style="1" customWidth="1"/>
    <col min="8" max="9" width="9.14285714285714" style="1" customWidth="1"/>
  </cols>
  <sheetData>
    <row r="1" s="1" customFormat="1" ht="22.5" customHeight="1" spans="1:7">
      <c r="A1" s="13"/>
      <c r="B1" s="13"/>
      <c r="C1" s="13"/>
      <c r="D1" s="19" t="s">
        <v>148</v>
      </c>
      <c r="E1" s="18"/>
      <c r="F1" s="13"/>
      <c r="G1" s="13"/>
    </row>
    <row r="2" s="1" customFormat="1" ht="29.25" customHeight="1" spans="1:7">
      <c r="A2" s="15" t="s">
        <v>149</v>
      </c>
      <c r="B2" s="15"/>
      <c r="C2" s="15"/>
      <c r="D2" s="15"/>
      <c r="E2" s="15"/>
      <c r="F2" s="16"/>
      <c r="G2" s="16"/>
    </row>
    <row r="3" s="1" customFormat="1" ht="21" customHeight="1" spans="1:7">
      <c r="A3" s="20"/>
      <c r="B3" s="18"/>
      <c r="C3" s="18"/>
      <c r="D3" s="18"/>
      <c r="E3" s="14" t="s">
        <v>2</v>
      </c>
      <c r="F3" s="13"/>
      <c r="G3" s="13"/>
    </row>
    <row r="4" s="1" customFormat="1" ht="24.75" customHeight="1" spans="1:7">
      <c r="A4" s="4" t="s">
        <v>81</v>
      </c>
      <c r="B4" s="4"/>
      <c r="C4" s="4" t="s">
        <v>96</v>
      </c>
      <c r="D4" s="4"/>
      <c r="E4" s="4"/>
      <c r="F4" s="13"/>
      <c r="G4" s="13"/>
    </row>
    <row r="5" s="1" customFormat="1" ht="21" customHeight="1" spans="1:7">
      <c r="A5" s="4" t="s">
        <v>84</v>
      </c>
      <c r="B5" s="4" t="s">
        <v>85</v>
      </c>
      <c r="C5" s="4" t="s">
        <v>29</v>
      </c>
      <c r="D5" s="4" t="s">
        <v>82</v>
      </c>
      <c r="E5" s="4" t="s">
        <v>83</v>
      </c>
      <c r="F5" s="13"/>
      <c r="G5" s="13"/>
    </row>
    <row r="6" s="1" customFormat="1" ht="21" customHeight="1" spans="1:8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 spans="1:5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4">
    <mergeCell ref="D1:E1"/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B1" sqref="A1:E6"/>
    </sheetView>
  </sheetViews>
  <sheetFormatPr defaultColWidth="9" defaultRowHeight="12.75" customHeight="1" outlineLevelCol="7"/>
  <cols>
    <col min="1" max="1" width="16.7142857142857" style="1" customWidth="1"/>
    <col min="2" max="2" width="26.8571428571429" style="1" customWidth="1"/>
    <col min="3" max="3" width="18" style="1" customWidth="1"/>
    <col min="4" max="4" width="17" style="1" customWidth="1"/>
    <col min="5" max="5" width="28" style="1" customWidth="1"/>
    <col min="6" max="6" width="9.14285714285714" style="1" customWidth="1"/>
    <col min="7" max="7" width="13.5714285714286" style="1" customWidth="1"/>
    <col min="8" max="9" width="9.14285714285714" style="1" customWidth="1"/>
  </cols>
  <sheetData>
    <row r="1" s="1" customFormat="1" ht="26.25" customHeight="1" spans="1:7">
      <c r="A1" s="13"/>
      <c r="B1" s="13"/>
      <c r="C1" s="14" t="s">
        <v>150</v>
      </c>
      <c r="D1" s="14"/>
      <c r="E1" s="14"/>
      <c r="F1" s="13"/>
      <c r="G1" s="13"/>
    </row>
    <row r="2" s="1" customFormat="1" ht="29.25" customHeight="1" spans="1:7">
      <c r="A2" s="15" t="s">
        <v>151</v>
      </c>
      <c r="B2" s="15"/>
      <c r="C2" s="15"/>
      <c r="D2" s="15"/>
      <c r="E2" s="15"/>
      <c r="F2" s="16"/>
      <c r="G2" s="16"/>
    </row>
    <row r="3" s="1" customFormat="1" ht="21" customHeight="1" spans="1:7">
      <c r="A3" s="17" t="s">
        <v>1</v>
      </c>
      <c r="B3" s="18"/>
      <c r="C3" s="18"/>
      <c r="D3" s="18"/>
      <c r="E3" s="14" t="s">
        <v>2</v>
      </c>
      <c r="F3" s="13"/>
      <c r="G3" s="13"/>
    </row>
    <row r="4" s="1" customFormat="1" ht="25.5" customHeight="1" spans="1:7">
      <c r="A4" s="4" t="s">
        <v>81</v>
      </c>
      <c r="B4" s="4"/>
      <c r="C4" s="4" t="s">
        <v>96</v>
      </c>
      <c r="D4" s="4"/>
      <c r="E4" s="4"/>
      <c r="F4" s="13"/>
      <c r="G4" s="13"/>
    </row>
    <row r="5" s="1" customFormat="1" ht="28.5" customHeight="1" spans="1:7">
      <c r="A5" s="4" t="s">
        <v>84</v>
      </c>
      <c r="B5" s="4" t="s">
        <v>85</v>
      </c>
      <c r="C5" s="4" t="s">
        <v>29</v>
      </c>
      <c r="D5" s="4" t="s">
        <v>82</v>
      </c>
      <c r="E5" s="4" t="s">
        <v>83</v>
      </c>
      <c r="F5" s="13"/>
      <c r="G5" s="13"/>
    </row>
    <row r="6" s="1" customFormat="1" ht="21" customHeight="1" spans="1:8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4">
    <mergeCell ref="C1:E1"/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收支预算总表</vt:lpstr>
      <vt:lpstr>单位收入总表</vt:lpstr>
      <vt:lpstr>单位支出总表</vt:lpstr>
      <vt:lpstr>财拨收支总表</vt:lpstr>
      <vt:lpstr>一般公共预算支出表</vt:lpstr>
      <vt:lpstr>一般公共预算基本支出表</vt:lpstr>
      <vt:lpstr>财政拨款三公表</vt:lpstr>
      <vt:lpstr>政府性基金</vt:lpstr>
      <vt:lpstr>国有资本经营</vt:lpstr>
      <vt:lpstr>支出总表（引用）</vt:lpstr>
      <vt:lpstr>财拨总表（引用）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YoYo </cp:lastModifiedBy>
  <dcterms:created xsi:type="dcterms:W3CDTF">2024-01-17T07:09:00Z</dcterms:created>
  <dcterms:modified xsi:type="dcterms:W3CDTF">2024-01-18T02:54:22Z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194E5EDDB78C4D08B081E430E1A0ABE9_12</vt:lpwstr>
  </property>
  <property fmtid="{D5CDD505-2E9C-101B-9397-08002B2CF9AE}" pid="3" name="KSOProductBuildVer">
    <vt:lpwstr>2052-12.1.0.16120</vt:lpwstr>
  </property>
</Properties>
</file>