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'部门收入总表'!$A$1:$O$44</definedName>
    <definedName name="_xlnm.Print_Area" localSheetId="2">'部门支出总表'!$A$1:$H$43</definedName>
    <definedName name="_xlnm.Print_Area" localSheetId="3">'财拨收支总表'!$A$1:$F$54</definedName>
    <definedName name="_xlnm.Print_Area" localSheetId="9">'财拨总表（引用）'!$A$1:$D$26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'一般公共预算基本支出表'!$A$1:$E$43</definedName>
    <definedName name="_xlnm.Print_Area" localSheetId="4">'一般公共预算支出表'!$A$1:$E$41</definedName>
    <definedName name="_xlnm.Print_Area" localSheetId="7">'政府性基金'!$A$1:$E$18</definedName>
    <definedName name="_xlnm.Print_Area" localSheetId="8">'支出总表（引用）'!$A$1:$C$18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<sst xmlns="http://schemas.openxmlformats.org/spreadsheetml/2006/main" count="350" uniqueCount="181">
  <si>
    <t/>
  </si>
  <si>
    <t>收支预算总表</t>
  </si>
  <si>
    <t>填报单位:914001信丰县大桥镇政府本级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</si>
  <si>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</si>
  <si>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</si>
  <si>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</si>
  <si>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</si>
  <si>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</si>
  <si>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</si>
  <si>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</si>
  <si>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</si>
  <si>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</si>
  <si>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</si>
  <si>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</si>
  <si>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</si>
  <si>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</si>
  <si>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</si>
  <si>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</si>
  <si>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</si>
  <si>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</si>
  <si>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</si>
  <si>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</si>
  <si>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</si>
  <si>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</si>
  <si>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</si>
  <si>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</si>
  <si>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</si>
  <si>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</si>
  <si>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</si>
  <si>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</si>
  <si>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</si>
  <si>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</si>
  <si>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</si>
  <si>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</si>
  <si>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</si>
  <si>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</si>
  <si>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</si>
  <si>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</si>
  <si>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</si>
  <si>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</si>
  <si>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</si>
  <si>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</si>
  <si>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</si>
  <si>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</si>
  <si>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</si>
  <si>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</si>
  <si>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</si>
  <si>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</si>
  <si>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</si>
  <si>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</si>
  <si>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</si>
  <si>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</si>
  <si>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</si>
  <si>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</si>
  <si>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</si>
  <si>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</si>
  <si>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</si>
  <si>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</si>
  <si>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</si>
  <si>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</si>
  <si>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</si>
  <si>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</si>
  <si>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</si>
  <si>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</si>
  <si>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</si>
  <si>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</si>
  <si>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</si>
  <si>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</si>
  <si>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</si>
  <si>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</si>
  <si>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</si>
  <si>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</si>
  <si>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</si>
  <si>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2120806</t>
  </si>
  <si>
    <t>　　土地出让业务支出</t>
  </si>
  <si>
    <t>213</t>
  </si>
  <si>
    <t>农林水支出</t>
  </si>
  <si>
    <t>　01</t>
  </si>
  <si>
    <t>　农业农村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</si>
  <si>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</si>
  <si>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</si>
  <si>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</si>
  <si>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</si>
  <si>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</si>
  <si>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</si>
  <si>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</si>
  <si>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</si>
  <si>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</si>
  <si>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</si>
  <si>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</si>
  <si>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</si>
  <si>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</si>
  <si>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</si>
  <si>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</si>
  <si>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</si>
  <si>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</si>
  <si>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</si>
  <si>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</si>
  <si>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</si>
  <si>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</si>
  <si>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</si>
  <si>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</si>
  <si>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</si>
  <si>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</si>
  <si>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</si>
  <si>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</si>
  <si>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</si>
  <si>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</si>
  <si>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</si>
  <si>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</si>
  <si>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</si>
  <si>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</si>
  <si>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</si>
  <si>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</si>
  <si>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</si>
  <si>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</si>
  <si>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</si>
  <si>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</si>
  <si>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</si>
  <si>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</si>
  <si>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</si>
  <si>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</si>
  <si>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</si>
  <si>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</si>
  <si>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</si>
  <si>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</si>
  <si>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</si>
  <si>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</si>
  <si>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</si>
  <si>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</si>
  <si>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</si>
  <si>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</si>
  <si>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</si>
  <si>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</si>
  <si>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</si>
  <si>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</si>
  <si>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</si>
  <si>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</si>
  <si>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</si>
  <si>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</si>
  <si>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</si>
  <si>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</si>
  <si>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</si>
  <si>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</si>
  <si>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</si>
  <si>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</si>
  <si>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</si>
  <si>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</si>
  <si>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</si>
  <si>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</si>
  <si>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</si>
  <si>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</si>
  <si>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</si>
  <si>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</si>
  <si>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</si>
  <si>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</si>
  <si>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</si>
  <si>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</si>
  <si>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</si>
  <si>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</si>
  <si>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</si>
  <si>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</si>
  <si>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</si>
  <si>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</si>
  <si>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</si>
  <si>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</si>
  <si>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</si>
  <si>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</si>
  <si>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</si>
  <si>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</si>
  <si>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</si>
  <si>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</si>
  <si>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</si>
  <si>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</si>
  <si>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</si>
  <si>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914</t>
  </si>
  <si>
    <t>信丰县大桥镇政府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</si>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</sst>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91" t="s">
        <v>1</v>
      </c>
      <c r="B2" s="191"/>
      <c r="C2" s="191"/>
      <c r="D2" s="191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92" t="s">
        <v>4</v>
      </c>
      <c r="B4" s="192"/>
      <c r="C4" s="192" t="s">
        <v>5</v>
      </c>
      <c r="D4" s="192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714.18</v>
      </c>
      <c r="C6" s="10" t="str">
        <f>'支出总表（引用）'!A8</f>
        <v>一般公共服务支出</v>
      </c>
      <c r="D6" s="11">
        <f>'支出总表（引用）'!B8</f>
        <v>568.52</v>
      </c>
    </row>
    <row r="7" spans="1:4" s="1" customFormat="1" ht="17.25" customHeight="1">
      <c r="A7" s="8" t="s">
        <v>10</v>
      </c>
      <c r="B7" s="9">
        <v>714.18</v>
      </c>
      <c r="C7" s="10" t="str">
        <f>'支出总表（引用）'!A9</f>
        <v>社会保障和就业支出</v>
      </c>
      <c r="D7" s="11">
        <f>'支出总表（引用）'!B9</f>
        <v>44.82</v>
      </c>
    </row>
    <row r="8" spans="1:4" s="1" customFormat="1" ht="17.25" customHeight="1">
      <c r="A8" s="8" t="s">
        <v>11</v>
      </c>
      <c r="B8" s="9"/>
      <c r="C8" s="10" t="str">
        <f>'支出总表（引用）'!A10</f>
        <v>卫生健康支出</v>
      </c>
      <c r="D8" s="11">
        <f>'支出总表（引用）'!B10</f>
        <v>16.05</v>
      </c>
    </row>
    <row r="9" spans="1:4" s="1" customFormat="1" ht="17.25" customHeight="1">
      <c r="A9" s="8" t="s">
        <v>12</v>
      </c>
      <c r="B9" s="9"/>
      <c r="C9" s="10" t="str">
        <f>'支出总表（引用）'!A11</f>
        <v>城乡社区支出</v>
      </c>
      <c r="D9" s="11">
        <f>'支出总表（引用）'!B11</f>
        <v>30</v>
      </c>
    </row>
    <row r="10" spans="1:4" s="1" customFormat="1" ht="17.25" customHeight="1">
      <c r="A10" s="8" t="s">
        <v>13</v>
      </c>
      <c r="B10" s="9"/>
      <c r="C10" s="10" t="str">
        <f>'支出总表（引用）'!A12</f>
        <v>农林水支出</v>
      </c>
      <c r="D10" s="11">
        <f>'支出总表（引用）'!B12</f>
        <v>122.17</v>
      </c>
    </row>
    <row r="11" spans="1:4" s="1" customFormat="1" ht="17.25" customHeight="1">
      <c r="A11" s="8" t="s">
        <v>14</v>
      </c>
      <c r="B11" s="9"/>
      <c r="C11" s="10" t="str">
        <f>'支出总表（引用）'!A13</f>
        <v>住房保障支出</v>
      </c>
      <c r="D11" s="11">
        <f>'支出总表（引用）'!B13</f>
        <v>26.82</v>
      </c>
    </row>
    <row r="12" spans="1:4" s="1" customFormat="1" ht="17.25" customHeight="1">
      <c r="A12" s="8" t="s">
        <v>15</v>
      </c>
      <c r="B12" s="9"/>
      <c r="C12" s="10">
        <f>'支出总表（引用）'!A14</f>
        <v>0</v>
      </c>
      <c r="D12" s="11">
        <f>'支出总表（引用）'!B14</f>
        <v>0</v>
      </c>
    </row>
    <row r="13" spans="1:4" s="1" customFormat="1" ht="17.25" customHeight="1">
      <c r="A13" s="8" t="s">
        <v>16</v>
      </c>
      <c r="B13" s="9"/>
      <c r="C13" s="10">
        <f>'支出总表（引用）'!A15</f>
        <v>0</v>
      </c>
      <c r="D13" s="11">
        <f>'支出总表（引用）'!B15</f>
        <v>0</v>
      </c>
    </row>
    <row r="14" spans="1:4" s="1" customFormat="1" ht="17.25" customHeight="1">
      <c r="A14" s="8" t="s">
        <v>17</v>
      </c>
      <c r="B14" s="9"/>
      <c r="C14" s="10">
        <f>'支出总表（引用）'!A16</f>
        <v>0</v>
      </c>
      <c r="D14" s="11">
        <f>'支出总表（引用）'!B16</f>
        <v>0</v>
      </c>
    </row>
    <row r="15" spans="1:4" s="1" customFormat="1" ht="17.25" customHeight="1">
      <c r="A15" s="8" t="s">
        <v>18</v>
      </c>
      <c r="B15" s="12"/>
      <c r="C15" s="10">
        <f>'支出总表（引用）'!A17</f>
        <v>0</v>
      </c>
      <c r="D15" s="11">
        <f>'支出总表（引用）'!B17</f>
        <v>0</v>
      </c>
    </row>
    <row r="16" spans="1:4" s="1" customFormat="1" ht="17.25" customHeight="1">
      <c r="A16" s="13"/>
      <c r="B16" s="14"/>
      <c r="C16" s="10">
        <f>'支出总表（引用）'!A18</f>
        <v>0</v>
      </c>
      <c r="D16" s="11">
        <f>'支出总表（引用）'!B18</f>
        <v>0</v>
      </c>
    </row>
    <row r="17" spans="1:4" s="1" customFormat="1" ht="17.25" customHeight="1">
      <c r="A17" s="13"/>
      <c r="B17" s="15"/>
      <c r="C17" s="10">
        <f>'支出总表（引用）'!A19</f>
        <v>0</v>
      </c>
      <c r="D17" s="11">
        <f>'支出总表（引用）'!B19</f>
        <v>0</v>
      </c>
    </row>
    <row r="18" spans="1:4" s="1" customFormat="1" ht="17.25" customHeight="1">
      <c r="A18" s="13"/>
      <c r="B18" s="15"/>
      <c r="C18" s="10">
        <f>'支出总表（引用）'!A20</f>
        <v>0</v>
      </c>
      <c r="D18" s="11">
        <f>'支出总表（引用）'!B20</f>
        <v>0</v>
      </c>
    </row>
    <row r="19" spans="1:4" s="1" customFormat="1" ht="17.25" customHeight="1">
      <c r="A19" s="11"/>
      <c r="B19" s="15"/>
      <c r="C19" s="10">
        <f>'支出总表（引用）'!A21</f>
        <v>0</v>
      </c>
      <c r="D19" s="11">
        <f>'支出总表（引用）'!B21</f>
        <v>0</v>
      </c>
    </row>
    <row r="20" spans="1:4" s="1" customFormat="1" ht="17.25" customHeight="1">
      <c r="A20" s="13"/>
      <c r="B20" s="15"/>
      <c r="C20" s="10">
        <f>'支出总表（引用）'!A22</f>
        <v>0</v>
      </c>
      <c r="D20" s="11">
        <f>'支出总表（引用）'!B22</f>
        <v>0</v>
      </c>
    </row>
    <row r="21" spans="1:4" s="1" customFormat="1" ht="17.25" customHeight="1">
      <c r="A21" s="13"/>
      <c r="B21" s="15"/>
      <c r="C21" s="10">
        <f>'支出总表（引用）'!A23</f>
        <v>0</v>
      </c>
      <c r="D21" s="11">
        <f>'支出总表（引用）'!B23</f>
        <v>0</v>
      </c>
    </row>
    <row r="22" spans="1:4" s="1" customFormat="1" ht="17.25" customHeight="1">
      <c r="A22" s="13"/>
      <c r="B22" s="15"/>
      <c r="C22" s="10">
        <f>'支出总表（引用）'!A24</f>
        <v>0</v>
      </c>
      <c r="D22" s="11">
        <f>'支出总表（引用）'!B24</f>
        <v>0</v>
      </c>
    </row>
    <row r="23" spans="1:4" s="1" customFormat="1" ht="17.25" customHeight="1">
      <c r="A23" s="13"/>
      <c r="B23" s="15"/>
      <c r="C23" s="10">
        <f>'支出总表（引用）'!A25</f>
        <v>0</v>
      </c>
      <c r="D23" s="11">
        <f>'支出总表（引用）'!B25</f>
        <v>0</v>
      </c>
    </row>
    <row r="24" spans="1:4" s="1" customFormat="1" ht="17.25" customHeight="1">
      <c r="A24" s="13"/>
      <c r="B24" s="15"/>
      <c r="C24" s="10">
        <f>'支出总表（引用）'!A26</f>
        <v>0</v>
      </c>
      <c r="D24" s="11">
        <f>'支出总表（引用）'!B26</f>
        <v>0</v>
      </c>
    </row>
    <row r="25" spans="1:4" s="1" customFormat="1" ht="17.25" customHeight="1">
      <c r="A25" s="13"/>
      <c r="B25" s="15"/>
      <c r="C25" s="10">
        <f>'支出总表（引用）'!A27</f>
        <v>0</v>
      </c>
      <c r="D25" s="11">
        <f>'支出总表（引用）'!B27</f>
        <v>0</v>
      </c>
    </row>
    <row r="26" spans="1:4" s="1" customFormat="1" ht="19.5" customHeight="1">
      <c r="A26" s="13"/>
      <c r="B26" s="15"/>
      <c r="C26" s="10">
        <f>'支出总表（引用）'!A28</f>
        <v>0</v>
      </c>
      <c r="D26" s="11">
        <f>'支出总表（引用）'!B28</f>
        <v>0</v>
      </c>
    </row>
    <row r="27" spans="1:4" s="1" customFormat="1" ht="19.5" customHeight="1">
      <c r="A27" s="13"/>
      <c r="B27" s="15"/>
      <c r="C27" s="10">
        <f>'支出总表（引用）'!A29</f>
        <v>0</v>
      </c>
      <c r="D27" s="11">
        <f>'支出总表（引用）'!B29</f>
        <v>0</v>
      </c>
    </row>
    <row r="28" spans="1:4" s="1" customFormat="1" ht="19.5" customHeight="1">
      <c r="A28" s="13"/>
      <c r="B28" s="15"/>
      <c r="C28" s="10">
        <f>'支出总表（引用）'!A30</f>
        <v>0</v>
      </c>
      <c r="D28" s="11">
        <f>'支出总表（引用）'!B30</f>
        <v>0</v>
      </c>
    </row>
    <row r="29" spans="1:4" s="1" customFormat="1" ht="19.5" customHeight="1">
      <c r="A29" s="13"/>
      <c r="B29" s="15"/>
      <c r="C29" s="10">
        <f>'支出总表（引用）'!A31</f>
        <v>0</v>
      </c>
      <c r="D29" s="11">
        <f>'支出总表（引用）'!B31</f>
        <v>0</v>
      </c>
    </row>
    <row r="30" spans="1:4" s="1" customFormat="1" ht="19.5" customHeight="1">
      <c r="A30" s="13"/>
      <c r="B30" s="15"/>
      <c r="C30" s="10">
        <f>'支出总表（引用）'!A32</f>
        <v>0</v>
      </c>
      <c r="D30" s="11">
        <f>'支出总表（引用）'!B32</f>
        <v>0</v>
      </c>
    </row>
    <row r="31" spans="1:4" s="1" customFormat="1" ht="19.5" customHeight="1">
      <c r="A31" s="13"/>
      <c r="B31" s="15"/>
      <c r="C31" s="10">
        <f>'支出总表（引用）'!A33</f>
        <v>0</v>
      </c>
      <c r="D31" s="11">
        <f>'支出总表（引用）'!B33</f>
        <v>0</v>
      </c>
    </row>
    <row r="32" spans="1:4" s="1" customFormat="1" ht="19.5" customHeight="1">
      <c r="A32" s="13"/>
      <c r="B32" s="15"/>
      <c r="C32" s="10">
        <f>'支出总表（引用）'!A34</f>
        <v>0</v>
      </c>
      <c r="D32" s="11">
        <f>'支出总表（引用）'!B34</f>
        <v>0</v>
      </c>
    </row>
    <row r="33" spans="1:4" s="1" customFormat="1" ht="19.5" customHeight="1">
      <c r="A33" s="13"/>
      <c r="B33" s="15"/>
      <c r="C33" s="10">
        <f>'支出总表（引用）'!A35</f>
        <v>0</v>
      </c>
      <c r="D33" s="11">
        <f>'支出总表（引用）'!B35</f>
        <v>0</v>
      </c>
    </row>
    <row r="34" spans="1:4" s="1" customFormat="1" ht="19.5" customHeight="1">
      <c r="A34" s="13"/>
      <c r="B34" s="15"/>
      <c r="C34" s="10">
        <f>'支出总表（引用）'!A36</f>
        <v>0</v>
      </c>
      <c r="D34" s="11">
        <f>'支出总表（引用）'!B36</f>
        <v>0</v>
      </c>
    </row>
    <row r="35" spans="1:4" s="1" customFormat="1" ht="19.5" customHeight="1">
      <c r="A35" s="13"/>
      <c r="B35" s="15"/>
      <c r="C35" s="10">
        <f>'支出总表（引用）'!A37</f>
        <v>0</v>
      </c>
      <c r="D35" s="11">
        <f>'支出总表（引用）'!B37</f>
        <v>0</v>
      </c>
    </row>
    <row r="36" spans="1:4" s="1" customFormat="1" ht="19.5" customHeight="1">
      <c r="A36" s="13"/>
      <c r="B36" s="15"/>
      <c r="C36" s="10">
        <f>'支出总表（引用）'!A38</f>
        <v>0</v>
      </c>
      <c r="D36" s="11">
        <f>'支出总表（引用）'!B38</f>
        <v>0</v>
      </c>
    </row>
    <row r="37" spans="1:4" s="1" customFormat="1" ht="19.5" customHeight="1">
      <c r="A37" s="13"/>
      <c r="B37" s="15"/>
      <c r="C37" s="10">
        <f>'支出总表（引用）'!A39</f>
        <v>0</v>
      </c>
      <c r="D37" s="11">
        <f>'支出总表（引用）'!B39</f>
        <v>0</v>
      </c>
    </row>
    <row r="38" spans="1:4" s="1" customFormat="1" ht="19.5" customHeight="1">
      <c r="A38" s="13"/>
      <c r="B38" s="15"/>
      <c r="C38" s="10">
        <f>'支出总表（引用）'!A40</f>
        <v>0</v>
      </c>
      <c r="D38" s="11">
        <f>'支出总表（引用）'!B40</f>
        <v>0</v>
      </c>
    </row>
    <row r="39" spans="1:4" s="1" customFormat="1" ht="19.5" customHeight="1">
      <c r="A39" s="13"/>
      <c r="B39" s="15"/>
      <c r="C39" s="10">
        <f>'支出总表（引用）'!A41</f>
        <v>0</v>
      </c>
      <c r="D39" s="11">
        <f>'支出总表（引用）'!B41</f>
        <v>0</v>
      </c>
    </row>
    <row r="40" spans="1:4" s="1" customFormat="1" ht="19.5" customHeight="1">
      <c r="A40" s="13"/>
      <c r="B40" s="15"/>
      <c r="C40" s="10">
        <f>'支出总表（引用）'!A42</f>
        <v>0</v>
      </c>
      <c r="D40" s="11">
        <f>'支出总表（引用）'!B42</f>
        <v>0</v>
      </c>
    </row>
    <row r="41" spans="1:4" s="1" customFormat="1" ht="19.5" customHeight="1">
      <c r="A41" s="13"/>
      <c r="B41" s="15"/>
      <c r="C41" s="10">
        <f>'支出总表（引用）'!A43</f>
        <v>0</v>
      </c>
      <c r="D41" s="11">
        <f>'支出总表（引用）'!B43</f>
        <v>0</v>
      </c>
    </row>
    <row r="42" spans="1:4" s="1" customFormat="1" ht="19.5" customHeight="1">
      <c r="A42" s="13"/>
      <c r="B42" s="15"/>
      <c r="C42" s="10">
        <f>'支出总表（引用）'!A44</f>
        <v>0</v>
      </c>
      <c r="D42" s="11">
        <f>'支出总表（引用）'!B44</f>
        <v>0</v>
      </c>
    </row>
    <row r="43" spans="1:4" s="1" customFormat="1" ht="19.5" customHeight="1">
      <c r="A43" s="13"/>
      <c r="B43" s="15"/>
      <c r="C43" s="10">
        <f>'支出总表（引用）'!A45</f>
        <v>0</v>
      </c>
      <c r="D43" s="11">
        <f>'支出总表（引用）'!B45</f>
        <v>0</v>
      </c>
    </row>
    <row r="44" spans="1:4" s="1" customFormat="1" ht="19.5" customHeight="1">
      <c r="A44" s="13"/>
      <c r="B44" s="15"/>
      <c r="C44" s="10">
        <f>'支出总表（引用）'!A46</f>
        <v>0</v>
      </c>
      <c r="D44" s="11">
        <f>'支出总表（引用）'!B46</f>
        <v>0</v>
      </c>
    </row>
    <row r="45" spans="1:4" s="1" customFormat="1" ht="19.5" customHeight="1">
      <c r="A45" s="13"/>
      <c r="B45" s="15"/>
      <c r="C45" s="10">
        <f>'支出总表（引用）'!A47</f>
        <v>0</v>
      </c>
      <c r="D45" s="11">
        <f>'支出总表（引用）'!B47</f>
        <v>0</v>
      </c>
    </row>
    <row r="46" spans="1:4" s="1" customFormat="1" ht="19.5" customHeight="1">
      <c r="A46" s="13"/>
      <c r="B46" s="15"/>
      <c r="C46" s="10">
        <f>'支出总表（引用）'!A48</f>
        <v>0</v>
      </c>
      <c r="D46" s="11">
        <f>'支出总表（引用）'!B48</f>
        <v>0</v>
      </c>
    </row>
    <row r="47" spans="1:4" s="1" customFormat="1" ht="19.5" customHeight="1">
      <c r="A47" s="13"/>
      <c r="B47" s="15"/>
      <c r="C47" s="10">
        <f>'支出总表（引用）'!A49</f>
        <v>0</v>
      </c>
      <c r="D47" s="11">
        <f>'支出总表（引用）'!B49</f>
        <v>0</v>
      </c>
    </row>
    <row r="48" spans="1:4" s="1" customFormat="1" ht="19.5" customHeight="1">
      <c r="A48" s="13"/>
      <c r="B48" s="15"/>
      <c r="C48" s="10">
        <f>'支出总表（引用）'!A50</f>
        <v>0</v>
      </c>
      <c r="D48" s="11">
        <f>'支出总表（引用）'!B50</f>
        <v>0</v>
      </c>
    </row>
    <row r="49" spans="1:4" s="1" customFormat="1" ht="17.25" customHeight="1">
      <c r="A49" s="16" t="s">
        <v>19</v>
      </c>
      <c r="B49" s="17">
        <f>SUM(B6,B11,B12,B13,B14,B15)</f>
        <v>714.18</v>
      </c>
      <c r="C49" s="16" t="s">
        <v>20</v>
      </c>
      <c r="D49" s="15">
        <f>'支出总表（引用）'!B7</f>
        <v>808.38</v>
      </c>
    </row>
    <row r="50" spans="1:4" s="1" customFormat="1" ht="17.25" customHeight="1">
      <c r="A50" s="8" t="s">
        <v>21</v>
      </c>
      <c r="B50" s="9"/>
      <c r="C50" s="18" t="s">
        <v>22</v>
      </c>
      <c r="D50" s="15"/>
    </row>
    <row r="51" spans="1:4" s="1" customFormat="1" ht="17.25" customHeight="1">
      <c r="A51" s="8" t="s">
        <v>23</v>
      </c>
      <c r="B51" s="19">
        <v>94.2</v>
      </c>
      <c r="C51" s="20"/>
      <c r="D51" s="15"/>
    </row>
    <row r="52" spans="1:4" s="1" customFormat="1" ht="17.25" customHeight="1">
      <c r="A52" s="21"/>
      <c r="B52" s="22"/>
      <c r="C52" s="20"/>
      <c r="D52" s="15"/>
    </row>
    <row r="53" spans="1:4" s="1" customFormat="1" ht="17.25" customHeight="1">
      <c r="A53" s="16" t="s">
        <v>24</v>
      </c>
      <c r="B53" s="23">
        <f>SUM(B49,B50,B51)</f>
        <v>808.38</v>
      </c>
      <c r="C53" s="16" t="s">
        <v>25</v>
      </c>
      <c r="D53" s="15">
        <f>B53</f>
        <v>808.38</v>
      </c>
    </row>
    <row r="54" spans="1:254" s="1" customFormat="1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17" t="s">
        <v>180</v>
      </c>
      <c r="B2" s="217"/>
      <c r="C2" s="217"/>
      <c r="D2" s="217"/>
    </row>
    <row r="3" s="1" customFormat="1" ht="17.25" customHeight="1"/>
    <row r="4" spans="1:4" s="1" customFormat="1" ht="21.75" customHeight="1">
      <c r="A4" s="218" t="s">
        <v>179</v>
      </c>
      <c r="B4" s="219" t="s">
        <v>31</v>
      </c>
      <c r="C4" s="219" t="s">
        <v>104</v>
      </c>
      <c r="D4" s="219" t="s">
        <v>105</v>
      </c>
    </row>
    <row r="5" spans="1:4" s="1" customFormat="1" ht="47.25" customHeight="1">
      <c r="A5" s="218"/>
      <c r="B5" s="219"/>
      <c r="C5" s="219"/>
      <c r="D5" s="219"/>
    </row>
    <row r="6" spans="1:4" s="1" customFormat="1" ht="22.5" customHeight="1">
      <c r="A6" s="182" t="s">
        <v>43</v>
      </c>
      <c r="B6" s="182">
        <v>1</v>
      </c>
      <c r="C6" s="182">
        <v>2</v>
      </c>
      <c r="D6" s="182">
        <v>3</v>
      </c>
    </row>
    <row r="7" spans="1:4" s="1" customFormat="1" ht="27.75" customHeight="1">
      <c r="A7" s="183" t="s">
        <v>0</v>
      </c>
      <c r="B7" s="184">
        <v>714.18</v>
      </c>
      <c r="C7" s="185">
        <v>714.18</v>
      </c>
      <c r="D7" s="184"/>
    </row>
    <row r="8" spans="1:4" s="1" customFormat="1" ht="27.75" customHeight="1">
      <c r="A8" s="183" t="s">
        <v>45</v>
      </c>
      <c r="B8" s="184">
        <v>529.36</v>
      </c>
      <c r="C8" s="185">
        <v>529.36</v>
      </c>
      <c r="D8" s="184"/>
    </row>
    <row r="9" spans="1:4" s="1" customFormat="1" ht="27.75" customHeight="1">
      <c r="A9" s="183" t="s">
        <v>53</v>
      </c>
      <c r="B9" s="184">
        <v>41.96</v>
      </c>
      <c r="C9" s="185">
        <v>41.96</v>
      </c>
      <c r="D9" s="184"/>
    </row>
    <row r="10" spans="1:4" s="1" customFormat="1" ht="27.75" customHeight="1">
      <c r="A10" s="183" t="s">
        <v>65</v>
      </c>
      <c r="B10" s="184">
        <v>16.05</v>
      </c>
      <c r="C10" s="185">
        <v>16.05</v>
      </c>
      <c r="D10" s="184"/>
    </row>
    <row r="11" spans="1:4" s="1" customFormat="1" ht="27.75" customHeight="1">
      <c r="A11" s="183" t="s">
        <v>76</v>
      </c>
      <c r="B11" s="184">
        <v>99.99</v>
      </c>
      <c r="C11" s="185">
        <v>99.99</v>
      </c>
      <c r="D11" s="184"/>
    </row>
    <row r="12" spans="1:4" s="1" customFormat="1" ht="27.75" customHeight="1">
      <c r="A12" s="183" t="s">
        <v>88</v>
      </c>
      <c r="B12" s="184">
        <v>26.82</v>
      </c>
      <c r="C12" s="185">
        <v>26.82</v>
      </c>
      <c r="D12" s="184"/>
    </row>
    <row r="13" spans="1:8" s="1" customFormat="1" ht="27.75" customHeight="1">
      <c r="A13" s="186"/>
      <c r="B13" s="187"/>
      <c r="C13" s="187"/>
      <c r="D13" s="187"/>
      <c r="E13" s="188"/>
      <c r="H13" s="188"/>
    </row>
    <row r="14" spans="1:4" s="1" customFormat="1" ht="27.75" customHeight="1">
      <c r="A14" s="189"/>
      <c r="B14" s="188"/>
      <c r="C14" s="190"/>
      <c r="D14" s="188"/>
    </row>
    <row r="15" spans="1:8" s="1" customFormat="1" ht="27.75" customHeight="1">
      <c r="A15" s="189"/>
      <c r="B15" s="188"/>
      <c r="C15" s="188"/>
      <c r="D15" s="188"/>
      <c r="E15" s="188"/>
      <c r="F15" s="190"/>
      <c r="G15" s="190"/>
      <c r="H15" s="190"/>
    </row>
    <row r="16" spans="1:7" s="1" customFormat="1" ht="27.75" customHeight="1">
      <c r="A16" s="189"/>
      <c r="C16" s="188"/>
      <c r="D16" s="188"/>
      <c r="E16" s="188"/>
      <c r="F16" s="190"/>
      <c r="G16" s="190"/>
    </row>
    <row r="17" s="1" customFormat="1" ht="27.75" customHeight="1">
      <c r="C17" s="189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93" t="s">
        <v>26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94" t="s">
        <v>27</v>
      </c>
      <c r="B4" s="194" t="s">
        <v>28</v>
      </c>
      <c r="C4" s="195" t="s">
        <v>29</v>
      </c>
      <c r="D4" s="197" t="s">
        <v>30</v>
      </c>
      <c r="E4" s="194" t="s">
        <v>31</v>
      </c>
      <c r="F4" s="194"/>
      <c r="G4" s="194"/>
      <c r="H4" s="194"/>
      <c r="I4" s="194"/>
      <c r="J4" s="198" t="s">
        <v>32</v>
      </c>
      <c r="K4" s="198" t="s">
        <v>33</v>
      </c>
      <c r="L4" s="198" t="s">
        <v>34</v>
      </c>
      <c r="M4" s="198" t="s">
        <v>35</v>
      </c>
      <c r="N4" s="198" t="s">
        <v>36</v>
      </c>
      <c r="O4" s="197" t="s">
        <v>37</v>
      </c>
    </row>
    <row r="5" spans="1:15" s="1" customFormat="1" ht="58.5" customHeight="1">
      <c r="A5" s="194"/>
      <c r="B5" s="194"/>
      <c r="C5" s="196"/>
      <c r="D5" s="197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98"/>
      <c r="K5" s="198"/>
      <c r="L5" s="198"/>
      <c r="M5" s="198"/>
      <c r="N5" s="198"/>
      <c r="O5" s="197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29</v>
      </c>
      <c r="C7" s="34">
        <v>808.38</v>
      </c>
      <c r="D7" s="34">
        <v>94.2</v>
      </c>
      <c r="E7" s="34">
        <v>714.18</v>
      </c>
      <c r="F7" s="34">
        <v>714.18</v>
      </c>
      <c r="G7" s="34"/>
      <c r="H7" s="34"/>
      <c r="I7" s="34"/>
      <c r="J7" s="34"/>
      <c r="K7" s="34"/>
      <c r="L7" s="35"/>
      <c r="M7" s="36"/>
      <c r="N7" s="37"/>
      <c r="O7" s="35"/>
    </row>
    <row r="8" spans="1:15" s="1" customFormat="1" ht="25.5" customHeight="1">
      <c r="A8" s="32" t="s">
        <v>44</v>
      </c>
      <c r="B8" s="32" t="s">
        <v>45</v>
      </c>
      <c r="C8" s="34">
        <v>568.52</v>
      </c>
      <c r="D8" s="34">
        <v>39.16</v>
      </c>
      <c r="E8" s="34">
        <v>529.36</v>
      </c>
      <c r="F8" s="34">
        <v>529.36</v>
      </c>
      <c r="G8" s="34"/>
      <c r="H8" s="34"/>
      <c r="I8" s="34"/>
      <c r="J8" s="34"/>
      <c r="K8" s="34"/>
      <c r="L8" s="35"/>
      <c r="M8" s="36"/>
      <c r="N8" s="37"/>
      <c r="O8" s="35"/>
    </row>
    <row r="9" spans="1:15" s="1" customFormat="1" ht="37.5" customHeight="1">
      <c r="A9" s="32" t="s">
        <v>46</v>
      </c>
      <c r="B9" s="32" t="s">
        <v>47</v>
      </c>
      <c r="C9" s="34">
        <v>568.52</v>
      </c>
      <c r="D9" s="34">
        <v>39.16</v>
      </c>
      <c r="E9" s="34">
        <v>529.36</v>
      </c>
      <c r="F9" s="34">
        <v>529.36</v>
      </c>
      <c r="G9" s="34"/>
      <c r="H9" s="34"/>
      <c r="I9" s="34"/>
      <c r="J9" s="34"/>
      <c r="K9" s="34"/>
      <c r="L9" s="35"/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529.36</v>
      </c>
      <c r="D10" s="34"/>
      <c r="E10" s="34">
        <v>529.36</v>
      </c>
      <c r="F10" s="34">
        <v>529.36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37.5" customHeight="1">
      <c r="A11" s="32" t="s">
        <v>50</v>
      </c>
      <c r="B11" s="32" t="s">
        <v>51</v>
      </c>
      <c r="C11" s="34">
        <v>39.16</v>
      </c>
      <c r="D11" s="34">
        <v>39.16</v>
      </c>
      <c r="E11" s="34"/>
      <c r="F11" s="34"/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44.82</v>
      </c>
      <c r="D12" s="34">
        <v>2.86</v>
      </c>
      <c r="E12" s="34">
        <v>41.96</v>
      </c>
      <c r="F12" s="34">
        <v>41.96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25.5" customHeight="1">
      <c r="A13" s="32" t="s">
        <v>54</v>
      </c>
      <c r="B13" s="32" t="s">
        <v>55</v>
      </c>
      <c r="C13" s="34">
        <v>37.37</v>
      </c>
      <c r="D13" s="34">
        <v>2.86</v>
      </c>
      <c r="E13" s="34">
        <v>34.51</v>
      </c>
      <c r="F13" s="34">
        <v>34.51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2.86</v>
      </c>
      <c r="D14" s="34">
        <v>2.86</v>
      </c>
      <c r="E14" s="34"/>
      <c r="F14" s="34"/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37.5" customHeight="1">
      <c r="A15" s="32" t="s">
        <v>58</v>
      </c>
      <c r="B15" s="32" t="s">
        <v>59</v>
      </c>
      <c r="C15" s="34">
        <v>34.51</v>
      </c>
      <c r="D15" s="34"/>
      <c r="E15" s="34">
        <v>34.51</v>
      </c>
      <c r="F15" s="34">
        <v>34.51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25.5" customHeight="1">
      <c r="A16" s="32" t="s">
        <v>60</v>
      </c>
      <c r="B16" s="32" t="s">
        <v>61</v>
      </c>
      <c r="C16" s="34">
        <v>7.45</v>
      </c>
      <c r="D16" s="34"/>
      <c r="E16" s="34">
        <v>7.45</v>
      </c>
      <c r="F16" s="34">
        <v>7.45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s="1" customFormat="1" ht="25.5" customHeight="1">
      <c r="A17" s="32" t="s">
        <v>62</v>
      </c>
      <c r="B17" s="32" t="s">
        <v>63</v>
      </c>
      <c r="C17" s="34">
        <v>7.45</v>
      </c>
      <c r="D17" s="34"/>
      <c r="E17" s="34">
        <v>7.45</v>
      </c>
      <c r="F17" s="34">
        <v>7.45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s="1" customFormat="1" ht="25.5" customHeight="1">
      <c r="A18" s="32" t="s">
        <v>64</v>
      </c>
      <c r="B18" s="32" t="s">
        <v>65</v>
      </c>
      <c r="C18" s="34">
        <v>16.05</v>
      </c>
      <c r="D18" s="34"/>
      <c r="E18" s="34">
        <v>16.05</v>
      </c>
      <c r="F18" s="34">
        <v>16.05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25.5" customHeight="1">
      <c r="A19" s="32" t="s">
        <v>66</v>
      </c>
      <c r="B19" s="32" t="s">
        <v>67</v>
      </c>
      <c r="C19" s="34">
        <v>16.05</v>
      </c>
      <c r="D19" s="34"/>
      <c r="E19" s="34">
        <v>16.05</v>
      </c>
      <c r="F19" s="34">
        <v>16.05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s="1" customFormat="1" ht="25.5" customHeight="1">
      <c r="A20" s="32" t="s">
        <v>68</v>
      </c>
      <c r="B20" s="32" t="s">
        <v>69</v>
      </c>
      <c r="C20" s="34">
        <v>16.05</v>
      </c>
      <c r="D20" s="34"/>
      <c r="E20" s="34">
        <v>16.05</v>
      </c>
      <c r="F20" s="34">
        <v>16.05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s="1" customFormat="1" ht="25.5" customHeight="1">
      <c r="A21" s="32" t="s">
        <v>70</v>
      </c>
      <c r="B21" s="32" t="s">
        <v>71</v>
      </c>
      <c r="C21" s="34">
        <v>30</v>
      </c>
      <c r="D21" s="34">
        <v>30</v>
      </c>
      <c r="E21" s="34"/>
      <c r="F21" s="34"/>
      <c r="G21" s="34"/>
      <c r="H21" s="34"/>
      <c r="I21" s="34"/>
      <c r="J21" s="34"/>
      <c r="K21" s="34"/>
      <c r="L21" s="35"/>
      <c r="M21" s="36"/>
      <c r="N21" s="37"/>
      <c r="O21" s="35"/>
    </row>
    <row r="22" spans="1:15" s="1" customFormat="1" ht="37.5" customHeight="1">
      <c r="A22" s="32" t="s">
        <v>60</v>
      </c>
      <c r="B22" s="32" t="s">
        <v>72</v>
      </c>
      <c r="C22" s="34">
        <v>30</v>
      </c>
      <c r="D22" s="34">
        <v>30</v>
      </c>
      <c r="E22" s="34"/>
      <c r="F22" s="34"/>
      <c r="G22" s="34"/>
      <c r="H22" s="34"/>
      <c r="I22" s="34"/>
      <c r="J22" s="34"/>
      <c r="K22" s="34"/>
      <c r="L22" s="35"/>
      <c r="M22" s="36"/>
      <c r="N22" s="37"/>
      <c r="O22" s="35"/>
    </row>
    <row r="23" spans="1:15" s="1" customFormat="1" ht="25.5" customHeight="1">
      <c r="A23" s="32" t="s">
        <v>73</v>
      </c>
      <c r="B23" s="32" t="s">
        <v>74</v>
      </c>
      <c r="C23" s="34">
        <v>30</v>
      </c>
      <c r="D23" s="34">
        <v>30</v>
      </c>
      <c r="E23" s="34"/>
      <c r="F23" s="34"/>
      <c r="G23" s="34"/>
      <c r="H23" s="34"/>
      <c r="I23" s="34"/>
      <c r="J23" s="34"/>
      <c r="K23" s="34"/>
      <c r="L23" s="35"/>
      <c r="M23" s="36"/>
      <c r="N23" s="37"/>
      <c r="O23" s="35"/>
    </row>
    <row r="24" spans="1:15" s="1" customFormat="1" ht="25.5" customHeight="1">
      <c r="A24" s="32" t="s">
        <v>75</v>
      </c>
      <c r="B24" s="32" t="s">
        <v>76</v>
      </c>
      <c r="C24" s="34">
        <v>122.17</v>
      </c>
      <c r="D24" s="34">
        <v>22.18</v>
      </c>
      <c r="E24" s="34">
        <v>99.99</v>
      </c>
      <c r="F24" s="34">
        <v>99.99</v>
      </c>
      <c r="G24" s="34"/>
      <c r="H24" s="34"/>
      <c r="I24" s="34"/>
      <c r="J24" s="34"/>
      <c r="K24" s="34"/>
      <c r="L24" s="35"/>
      <c r="M24" s="36"/>
      <c r="N24" s="37"/>
      <c r="O24" s="35"/>
    </row>
    <row r="25" spans="1:15" s="1" customFormat="1" ht="25.5" customHeight="1">
      <c r="A25" s="32" t="s">
        <v>77</v>
      </c>
      <c r="B25" s="32" t="s">
        <v>78</v>
      </c>
      <c r="C25" s="34">
        <v>1.98</v>
      </c>
      <c r="D25" s="34">
        <v>1.98</v>
      </c>
      <c r="E25" s="34"/>
      <c r="F25" s="34"/>
      <c r="G25" s="34"/>
      <c r="H25" s="34"/>
      <c r="I25" s="34"/>
      <c r="J25" s="34"/>
      <c r="K25" s="34"/>
      <c r="L25" s="35"/>
      <c r="M25" s="36"/>
      <c r="N25" s="37"/>
      <c r="O25" s="35"/>
    </row>
    <row r="26" spans="1:15" s="1" customFormat="1" ht="25.5" customHeight="1">
      <c r="A26" s="32" t="s">
        <v>79</v>
      </c>
      <c r="B26" s="32" t="s">
        <v>80</v>
      </c>
      <c r="C26" s="34">
        <v>1.98</v>
      </c>
      <c r="D26" s="34">
        <v>1.98</v>
      </c>
      <c r="E26" s="34"/>
      <c r="F26" s="34"/>
      <c r="G26" s="34"/>
      <c r="H26" s="34"/>
      <c r="I26" s="34"/>
      <c r="J26" s="34"/>
      <c r="K26" s="34"/>
      <c r="L26" s="35"/>
      <c r="M26" s="36"/>
      <c r="N26" s="37"/>
      <c r="O26" s="35"/>
    </row>
    <row r="27" spans="1:15" s="1" customFormat="1" ht="25.5" customHeight="1">
      <c r="A27" s="32" t="s">
        <v>81</v>
      </c>
      <c r="B27" s="32" t="s">
        <v>82</v>
      </c>
      <c r="C27" s="34">
        <v>120.19</v>
      </c>
      <c r="D27" s="34">
        <v>20.2</v>
      </c>
      <c r="E27" s="34">
        <v>99.99</v>
      </c>
      <c r="F27" s="34">
        <v>99.99</v>
      </c>
      <c r="G27" s="34"/>
      <c r="H27" s="34"/>
      <c r="I27" s="34"/>
      <c r="J27" s="34"/>
      <c r="K27" s="34"/>
      <c r="L27" s="35"/>
      <c r="M27" s="36"/>
      <c r="N27" s="37"/>
      <c r="O27" s="35"/>
    </row>
    <row r="28" spans="1:15" s="1" customFormat="1" ht="37.5" customHeight="1">
      <c r="A28" s="32" t="s">
        <v>83</v>
      </c>
      <c r="B28" s="32" t="s">
        <v>84</v>
      </c>
      <c r="C28" s="34">
        <v>20.2</v>
      </c>
      <c r="D28" s="34">
        <v>20.2</v>
      </c>
      <c r="E28" s="34"/>
      <c r="F28" s="34"/>
      <c r="G28" s="34"/>
      <c r="H28" s="34"/>
      <c r="I28" s="34"/>
      <c r="J28" s="34"/>
      <c r="K28" s="34"/>
      <c r="L28" s="35"/>
      <c r="M28" s="36"/>
      <c r="N28" s="37"/>
      <c r="O28" s="35"/>
    </row>
    <row r="29" spans="1:15" s="1" customFormat="1" ht="37.5" customHeight="1">
      <c r="A29" s="32" t="s">
        <v>85</v>
      </c>
      <c r="B29" s="32" t="s">
        <v>86</v>
      </c>
      <c r="C29" s="34">
        <v>99.99</v>
      </c>
      <c r="D29" s="34"/>
      <c r="E29" s="34">
        <v>99.99</v>
      </c>
      <c r="F29" s="34">
        <v>99.99</v>
      </c>
      <c r="G29" s="34"/>
      <c r="H29" s="34"/>
      <c r="I29" s="34"/>
      <c r="J29" s="34"/>
      <c r="K29" s="34"/>
      <c r="L29" s="35"/>
      <c r="M29" s="36"/>
      <c r="N29" s="37"/>
      <c r="O29" s="35"/>
    </row>
    <row r="30" spans="1:15" s="1" customFormat="1" ht="25.5" customHeight="1">
      <c r="A30" s="32" t="s">
        <v>87</v>
      </c>
      <c r="B30" s="32" t="s">
        <v>88</v>
      </c>
      <c r="C30" s="34">
        <v>26.82</v>
      </c>
      <c r="D30" s="34"/>
      <c r="E30" s="34">
        <v>26.82</v>
      </c>
      <c r="F30" s="34">
        <v>26.82</v>
      </c>
      <c r="G30" s="34"/>
      <c r="H30" s="34"/>
      <c r="I30" s="34"/>
      <c r="J30" s="34"/>
      <c r="K30" s="34"/>
      <c r="L30" s="35"/>
      <c r="M30" s="36"/>
      <c r="N30" s="37"/>
      <c r="O30" s="35"/>
    </row>
    <row r="31" spans="1:15" s="1" customFormat="1" ht="25.5" customHeight="1">
      <c r="A31" s="32" t="s">
        <v>89</v>
      </c>
      <c r="B31" s="32" t="s">
        <v>90</v>
      </c>
      <c r="C31" s="34">
        <v>26.82</v>
      </c>
      <c r="D31" s="34"/>
      <c r="E31" s="34">
        <v>26.82</v>
      </c>
      <c r="F31" s="34">
        <v>26.82</v>
      </c>
      <c r="G31" s="34"/>
      <c r="H31" s="34"/>
      <c r="I31" s="34"/>
      <c r="J31" s="34"/>
      <c r="K31" s="34"/>
      <c r="L31" s="35"/>
      <c r="M31" s="36"/>
      <c r="N31" s="37"/>
      <c r="O31" s="35"/>
    </row>
    <row r="32" spans="1:15" s="1" customFormat="1" ht="25.5" customHeight="1">
      <c r="A32" s="32" t="s">
        <v>91</v>
      </c>
      <c r="B32" s="32" t="s">
        <v>92</v>
      </c>
      <c r="C32" s="34">
        <v>26.82</v>
      </c>
      <c r="D32" s="34"/>
      <c r="E32" s="34">
        <v>26.82</v>
      </c>
      <c r="F32" s="34">
        <v>26.82</v>
      </c>
      <c r="G32" s="34"/>
      <c r="H32" s="34"/>
      <c r="I32" s="34"/>
      <c r="J32" s="34"/>
      <c r="K32" s="34"/>
      <c r="L32" s="35"/>
      <c r="M32" s="36"/>
      <c r="N32" s="37"/>
      <c r="O32" s="35"/>
    </row>
    <row r="33" spans="1:16" s="1" customFormat="1" ht="21" customHeight="1">
      <c r="A33" s="38"/>
      <c r="B33" s="39"/>
      <c r="C33" s="39"/>
      <c r="D33" s="39"/>
      <c r="E33" s="39"/>
      <c r="F33" s="40"/>
      <c r="G33" s="40"/>
      <c r="H33" s="39"/>
      <c r="I33" s="39"/>
      <c r="J33" s="39"/>
      <c r="K33" s="40"/>
      <c r="L33" s="40"/>
      <c r="M33" s="40"/>
      <c r="N33" s="40"/>
      <c r="O33" s="40"/>
      <c r="P33" s="39"/>
    </row>
    <row r="34" spans="1:15" s="1" customFormat="1" ht="21" customHeight="1">
      <c r="A34" s="41"/>
      <c r="B34" s="41"/>
      <c r="C34" s="41"/>
      <c r="D34" s="41"/>
      <c r="E34" s="41"/>
      <c r="F34" s="41"/>
      <c r="G34" s="42"/>
      <c r="H34" s="41"/>
      <c r="I34" s="42"/>
      <c r="J34" s="42"/>
      <c r="K34" s="40"/>
      <c r="L34" s="40"/>
      <c r="M34" s="40"/>
      <c r="N34" s="40"/>
      <c r="O34" s="40"/>
    </row>
    <row r="35" spans="2:15" s="1" customFormat="1" ht="21" customHeight="1">
      <c r="B35" s="41"/>
      <c r="C35" s="41"/>
      <c r="D35" s="41"/>
      <c r="E35" s="41"/>
      <c r="F35" s="42"/>
      <c r="G35" s="42"/>
      <c r="H35" s="42"/>
      <c r="I35" s="42"/>
      <c r="J35" s="42"/>
      <c r="K35" s="40"/>
      <c r="L35" s="40"/>
      <c r="M35" s="40"/>
      <c r="N35" s="42"/>
      <c r="O35" s="40"/>
    </row>
    <row r="36" spans="2:15" s="1" customFormat="1" ht="21" customHeight="1">
      <c r="B36" s="42"/>
      <c r="F36" s="43"/>
      <c r="G36" s="42"/>
      <c r="H36" s="42"/>
      <c r="I36" s="43"/>
      <c r="J36" s="42"/>
      <c r="K36" s="40"/>
      <c r="L36" s="40"/>
      <c r="M36" s="40"/>
      <c r="N36" s="40"/>
      <c r="O36" s="40"/>
    </row>
    <row r="37" spans="2:15" s="1" customFormat="1" ht="21" customHeight="1">
      <c r="B37" s="42"/>
      <c r="C37" s="38"/>
      <c r="D37" s="38"/>
      <c r="I37" s="43"/>
      <c r="K37" s="40"/>
      <c r="L37" s="40"/>
      <c r="N37" s="43"/>
      <c r="O37" s="40"/>
    </row>
    <row r="38" spans="10:13" s="1" customFormat="1" ht="21" customHeight="1">
      <c r="J38" s="40"/>
      <c r="K38" s="40"/>
      <c r="L38" s="40"/>
      <c r="M38" s="40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99" t="s">
        <v>93</v>
      </c>
      <c r="B2" s="199"/>
      <c r="C2" s="199"/>
      <c r="D2" s="199"/>
      <c r="E2" s="199"/>
      <c r="F2" s="199"/>
      <c r="G2" s="199"/>
      <c r="H2" s="199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200" t="s">
        <v>94</v>
      </c>
      <c r="B4" s="200"/>
      <c r="C4" s="201" t="s">
        <v>29</v>
      </c>
      <c r="D4" s="202" t="s">
        <v>95</v>
      </c>
      <c r="E4" s="200" t="s">
        <v>96</v>
      </c>
      <c r="F4" s="203" t="s">
        <v>97</v>
      </c>
      <c r="G4" s="200" t="s">
        <v>98</v>
      </c>
      <c r="H4" s="204" t="s">
        <v>99</v>
      </c>
      <c r="I4" s="44"/>
      <c r="J4" s="44"/>
    </row>
    <row r="5" spans="1:10" s="1" customFormat="1" ht="21" customHeight="1">
      <c r="A5" s="50" t="s">
        <v>100</v>
      </c>
      <c r="B5" s="50" t="s">
        <v>101</v>
      </c>
      <c r="C5" s="201"/>
      <c r="D5" s="202"/>
      <c r="E5" s="200"/>
      <c r="F5" s="203"/>
      <c r="G5" s="200"/>
      <c r="H5" s="204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808.38</v>
      </c>
      <c r="D7" s="55">
        <v>788.18</v>
      </c>
      <c r="E7" s="55">
        <v>20.2</v>
      </c>
      <c r="F7" s="55"/>
      <c r="G7" s="56"/>
      <c r="H7" s="57"/>
      <c r="I7" s="58"/>
      <c r="J7" s="44"/>
    </row>
    <row r="8" spans="1:8" s="1" customFormat="1" ht="18.75" customHeight="1">
      <c r="A8" s="53" t="s">
        <v>44</v>
      </c>
      <c r="B8" s="53" t="s">
        <v>45</v>
      </c>
      <c r="C8" s="55">
        <v>568.52</v>
      </c>
      <c r="D8" s="55">
        <v>568.52</v>
      </c>
      <c r="E8" s="55"/>
      <c r="F8" s="55"/>
      <c r="G8" s="56"/>
      <c r="H8" s="57"/>
    </row>
    <row r="9" spans="1:8" s="1" customFormat="1" ht="18.75" customHeight="1">
      <c r="A9" s="53" t="s">
        <v>46</v>
      </c>
      <c r="B9" s="53" t="s">
        <v>47</v>
      </c>
      <c r="C9" s="55">
        <v>568.52</v>
      </c>
      <c r="D9" s="55">
        <v>568.52</v>
      </c>
      <c r="E9" s="55"/>
      <c r="F9" s="55"/>
      <c r="G9" s="56"/>
      <c r="H9" s="57"/>
    </row>
    <row r="10" spans="1:8" s="1" customFormat="1" ht="18.75" customHeight="1">
      <c r="A10" s="53" t="s">
        <v>48</v>
      </c>
      <c r="B10" s="53" t="s">
        <v>49</v>
      </c>
      <c r="C10" s="55">
        <v>529.36</v>
      </c>
      <c r="D10" s="55">
        <v>529.36</v>
      </c>
      <c r="E10" s="55"/>
      <c r="F10" s="55"/>
      <c r="G10" s="56"/>
      <c r="H10" s="57"/>
    </row>
    <row r="11" spans="1:8" s="1" customFormat="1" ht="37.5" customHeight="1">
      <c r="A11" s="53" t="s">
        <v>50</v>
      </c>
      <c r="B11" s="53" t="s">
        <v>51</v>
      </c>
      <c r="C11" s="55">
        <v>39.16</v>
      </c>
      <c r="D11" s="55">
        <v>39.16</v>
      </c>
      <c r="E11" s="55"/>
      <c r="F11" s="55"/>
      <c r="G11" s="56"/>
      <c r="H11" s="57"/>
    </row>
    <row r="12" spans="1:8" s="1" customFormat="1" ht="18.75" customHeight="1">
      <c r="A12" s="53" t="s">
        <v>52</v>
      </c>
      <c r="B12" s="53" t="s">
        <v>53</v>
      </c>
      <c r="C12" s="55">
        <v>44.82</v>
      </c>
      <c r="D12" s="55">
        <v>44.82</v>
      </c>
      <c r="E12" s="55"/>
      <c r="F12" s="55"/>
      <c r="G12" s="56"/>
      <c r="H12" s="57"/>
    </row>
    <row r="13" spans="1:8" s="1" customFormat="1" ht="18.75" customHeight="1">
      <c r="A13" s="53" t="s">
        <v>54</v>
      </c>
      <c r="B13" s="53" t="s">
        <v>55</v>
      </c>
      <c r="C13" s="55">
        <v>37.37</v>
      </c>
      <c r="D13" s="55">
        <v>37.37</v>
      </c>
      <c r="E13" s="55"/>
      <c r="F13" s="55"/>
      <c r="G13" s="56"/>
      <c r="H13" s="57"/>
    </row>
    <row r="14" spans="1:8" s="1" customFormat="1" ht="18.75" customHeight="1">
      <c r="A14" s="53" t="s">
        <v>56</v>
      </c>
      <c r="B14" s="53" t="s">
        <v>57</v>
      </c>
      <c r="C14" s="55">
        <v>2.86</v>
      </c>
      <c r="D14" s="55">
        <v>2.86</v>
      </c>
      <c r="E14" s="55"/>
      <c r="F14" s="55"/>
      <c r="G14" s="56"/>
      <c r="H14" s="57"/>
    </row>
    <row r="15" spans="1:8" s="1" customFormat="1" ht="18.75" customHeight="1">
      <c r="A15" s="53" t="s">
        <v>58</v>
      </c>
      <c r="B15" s="53" t="s">
        <v>59</v>
      </c>
      <c r="C15" s="55">
        <v>34.51</v>
      </c>
      <c r="D15" s="55">
        <v>34.51</v>
      </c>
      <c r="E15" s="55"/>
      <c r="F15" s="55"/>
      <c r="G15" s="56"/>
      <c r="H15" s="57"/>
    </row>
    <row r="16" spans="1:8" s="1" customFormat="1" ht="18.75" customHeight="1">
      <c r="A16" s="53" t="s">
        <v>60</v>
      </c>
      <c r="B16" s="53" t="s">
        <v>61</v>
      </c>
      <c r="C16" s="55">
        <v>7.45</v>
      </c>
      <c r="D16" s="55">
        <v>7.45</v>
      </c>
      <c r="E16" s="55"/>
      <c r="F16" s="55"/>
      <c r="G16" s="56"/>
      <c r="H16" s="57"/>
    </row>
    <row r="17" spans="1:8" s="1" customFormat="1" ht="18.75" customHeight="1">
      <c r="A17" s="53" t="s">
        <v>62</v>
      </c>
      <c r="B17" s="53" t="s">
        <v>63</v>
      </c>
      <c r="C17" s="55">
        <v>7.45</v>
      </c>
      <c r="D17" s="55">
        <v>7.45</v>
      </c>
      <c r="E17" s="55"/>
      <c r="F17" s="55"/>
      <c r="G17" s="56"/>
      <c r="H17" s="57"/>
    </row>
    <row r="18" spans="1:8" s="1" customFormat="1" ht="18.75" customHeight="1">
      <c r="A18" s="53" t="s">
        <v>64</v>
      </c>
      <c r="B18" s="53" t="s">
        <v>65</v>
      </c>
      <c r="C18" s="55">
        <v>16.05</v>
      </c>
      <c r="D18" s="55">
        <v>16.05</v>
      </c>
      <c r="E18" s="55"/>
      <c r="F18" s="55"/>
      <c r="G18" s="56"/>
      <c r="H18" s="57"/>
    </row>
    <row r="19" spans="1:8" s="1" customFormat="1" ht="18.75" customHeight="1">
      <c r="A19" s="53" t="s">
        <v>66</v>
      </c>
      <c r="B19" s="53" t="s">
        <v>67</v>
      </c>
      <c r="C19" s="55">
        <v>16.05</v>
      </c>
      <c r="D19" s="55">
        <v>16.05</v>
      </c>
      <c r="E19" s="55"/>
      <c r="F19" s="55"/>
      <c r="G19" s="56"/>
      <c r="H19" s="57"/>
    </row>
    <row r="20" spans="1:8" s="1" customFormat="1" ht="18.75" customHeight="1">
      <c r="A20" s="53" t="s">
        <v>68</v>
      </c>
      <c r="B20" s="53" t="s">
        <v>69</v>
      </c>
      <c r="C20" s="55">
        <v>16.05</v>
      </c>
      <c r="D20" s="55">
        <v>16.05</v>
      </c>
      <c r="E20" s="55"/>
      <c r="F20" s="55"/>
      <c r="G20" s="56"/>
      <c r="H20" s="57"/>
    </row>
    <row r="21" spans="1:8" s="1" customFormat="1" ht="18.75" customHeight="1">
      <c r="A21" s="53" t="s">
        <v>70</v>
      </c>
      <c r="B21" s="53" t="s">
        <v>71</v>
      </c>
      <c r="C21" s="55">
        <v>30</v>
      </c>
      <c r="D21" s="55">
        <v>30</v>
      </c>
      <c r="E21" s="55"/>
      <c r="F21" s="55"/>
      <c r="G21" s="56"/>
      <c r="H21" s="57"/>
    </row>
    <row r="22" spans="1:8" s="1" customFormat="1" ht="18.75" customHeight="1">
      <c r="A22" s="53" t="s">
        <v>60</v>
      </c>
      <c r="B22" s="53" t="s">
        <v>72</v>
      </c>
      <c r="C22" s="55">
        <v>30</v>
      </c>
      <c r="D22" s="55">
        <v>30</v>
      </c>
      <c r="E22" s="55"/>
      <c r="F22" s="55"/>
      <c r="G22" s="56"/>
      <c r="H22" s="57"/>
    </row>
    <row r="23" spans="1:8" s="1" customFormat="1" ht="18.75" customHeight="1">
      <c r="A23" s="53" t="s">
        <v>73</v>
      </c>
      <c r="B23" s="53" t="s">
        <v>74</v>
      </c>
      <c r="C23" s="55">
        <v>30</v>
      </c>
      <c r="D23" s="55">
        <v>30</v>
      </c>
      <c r="E23" s="55"/>
      <c r="F23" s="55"/>
      <c r="G23" s="56"/>
      <c r="H23" s="57"/>
    </row>
    <row r="24" spans="1:8" s="1" customFormat="1" ht="18.75" customHeight="1">
      <c r="A24" s="53" t="s">
        <v>75</v>
      </c>
      <c r="B24" s="53" t="s">
        <v>76</v>
      </c>
      <c r="C24" s="55">
        <v>122.17</v>
      </c>
      <c r="D24" s="55">
        <v>101.97</v>
      </c>
      <c r="E24" s="55">
        <v>20.2</v>
      </c>
      <c r="F24" s="55"/>
      <c r="G24" s="56"/>
      <c r="H24" s="57"/>
    </row>
    <row r="25" spans="1:8" s="1" customFormat="1" ht="18.75" customHeight="1">
      <c r="A25" s="53" t="s">
        <v>77</v>
      </c>
      <c r="B25" s="53" t="s">
        <v>78</v>
      </c>
      <c r="C25" s="55">
        <v>1.98</v>
      </c>
      <c r="D25" s="55">
        <v>1.98</v>
      </c>
      <c r="E25" s="55"/>
      <c r="F25" s="55"/>
      <c r="G25" s="56"/>
      <c r="H25" s="57"/>
    </row>
    <row r="26" spans="1:8" s="1" customFormat="1" ht="18.75" customHeight="1">
      <c r="A26" s="53" t="s">
        <v>79</v>
      </c>
      <c r="B26" s="53" t="s">
        <v>80</v>
      </c>
      <c r="C26" s="55">
        <v>1.98</v>
      </c>
      <c r="D26" s="55">
        <v>1.98</v>
      </c>
      <c r="E26" s="55"/>
      <c r="F26" s="55"/>
      <c r="G26" s="56"/>
      <c r="H26" s="57"/>
    </row>
    <row r="27" spans="1:8" s="1" customFormat="1" ht="18.75" customHeight="1">
      <c r="A27" s="53" t="s">
        <v>81</v>
      </c>
      <c r="B27" s="53" t="s">
        <v>82</v>
      </c>
      <c r="C27" s="55">
        <v>120.19</v>
      </c>
      <c r="D27" s="55">
        <v>99.99</v>
      </c>
      <c r="E27" s="55">
        <v>20.2</v>
      </c>
      <c r="F27" s="55"/>
      <c r="G27" s="56"/>
      <c r="H27" s="57"/>
    </row>
    <row r="28" spans="1:8" s="1" customFormat="1" ht="18.75" customHeight="1">
      <c r="A28" s="53" t="s">
        <v>83</v>
      </c>
      <c r="B28" s="53" t="s">
        <v>84</v>
      </c>
      <c r="C28" s="55">
        <v>20.2</v>
      </c>
      <c r="D28" s="55"/>
      <c r="E28" s="55">
        <v>20.2</v>
      </c>
      <c r="F28" s="55"/>
      <c r="G28" s="56"/>
      <c r="H28" s="57"/>
    </row>
    <row r="29" spans="1:8" s="1" customFormat="1" ht="18.75" customHeight="1">
      <c r="A29" s="53" t="s">
        <v>85</v>
      </c>
      <c r="B29" s="53" t="s">
        <v>86</v>
      </c>
      <c r="C29" s="55">
        <v>99.99</v>
      </c>
      <c r="D29" s="55">
        <v>99.99</v>
      </c>
      <c r="E29" s="55"/>
      <c r="F29" s="55"/>
      <c r="G29" s="56"/>
      <c r="H29" s="57"/>
    </row>
    <row r="30" spans="1:8" s="1" customFormat="1" ht="18.75" customHeight="1">
      <c r="A30" s="53" t="s">
        <v>87</v>
      </c>
      <c r="B30" s="53" t="s">
        <v>88</v>
      </c>
      <c r="C30" s="55">
        <v>26.82</v>
      </c>
      <c r="D30" s="55">
        <v>26.82</v>
      </c>
      <c r="E30" s="55"/>
      <c r="F30" s="55"/>
      <c r="G30" s="56"/>
      <c r="H30" s="57"/>
    </row>
    <row r="31" spans="1:8" s="1" customFormat="1" ht="18.75" customHeight="1">
      <c r="A31" s="53" t="s">
        <v>89</v>
      </c>
      <c r="B31" s="53" t="s">
        <v>90</v>
      </c>
      <c r="C31" s="55">
        <v>26.82</v>
      </c>
      <c r="D31" s="55">
        <v>26.82</v>
      </c>
      <c r="E31" s="55"/>
      <c r="F31" s="55"/>
      <c r="G31" s="56"/>
      <c r="H31" s="57"/>
    </row>
    <row r="32" spans="1:8" s="1" customFormat="1" ht="18.75" customHeight="1">
      <c r="A32" s="53" t="s">
        <v>91</v>
      </c>
      <c r="B32" s="53" t="s">
        <v>92</v>
      </c>
      <c r="C32" s="55">
        <v>26.82</v>
      </c>
      <c r="D32" s="55">
        <v>26.82</v>
      </c>
      <c r="E32" s="55"/>
      <c r="F32" s="55"/>
      <c r="G32" s="56"/>
      <c r="H32" s="57"/>
    </row>
    <row r="33" spans="1:10" s="1" customFormat="1" ht="21" customHeight="1">
      <c r="A33" s="59"/>
      <c r="B33" s="60"/>
      <c r="D33" s="61"/>
      <c r="E33" s="61"/>
      <c r="F33" s="61"/>
      <c r="G33" s="61"/>
      <c r="H33" s="61"/>
      <c r="I33" s="60"/>
      <c r="J33" s="60"/>
    </row>
    <row r="34" spans="1:10" s="1" customFormat="1" ht="21" customHeight="1">
      <c r="A34" s="60"/>
      <c r="B34" s="59"/>
      <c r="C34" s="61"/>
      <c r="D34" s="59"/>
      <c r="E34" s="59"/>
      <c r="F34" s="59"/>
      <c r="G34" s="59"/>
      <c r="H34" s="59"/>
      <c r="I34" s="60"/>
      <c r="J34" s="60"/>
    </row>
    <row r="35" spans="1:10" s="1" customFormat="1" ht="21" customHeight="1">
      <c r="A35" s="62"/>
      <c r="B35" s="63"/>
      <c r="C35" s="59"/>
      <c r="D35" s="59"/>
      <c r="E35" s="59"/>
      <c r="F35" s="59"/>
      <c r="G35" s="59"/>
      <c r="H35" s="60"/>
      <c r="I35" s="60"/>
      <c r="J35" s="62"/>
    </row>
    <row r="36" spans="1:10" s="1" customFormat="1" ht="21" customHeight="1">
      <c r="A36" s="62"/>
      <c r="B36" s="63"/>
      <c r="C36" s="59"/>
      <c r="D36" s="59"/>
      <c r="E36" s="59"/>
      <c r="F36" s="59"/>
      <c r="G36" s="59"/>
      <c r="H36" s="60"/>
      <c r="I36" s="62"/>
      <c r="J36" s="62"/>
    </row>
    <row r="37" spans="1:10" s="1" customFormat="1" ht="21" customHeight="1">
      <c r="A37" s="62"/>
      <c r="B37" s="62"/>
      <c r="C37" s="60"/>
      <c r="D37" s="59"/>
      <c r="E37" s="59"/>
      <c r="F37" s="59"/>
      <c r="G37" s="59"/>
      <c r="H37" s="60"/>
      <c r="I37" s="62"/>
      <c r="J37" s="62"/>
    </row>
    <row r="38" spans="1:10" s="1" customFormat="1" ht="21" customHeight="1">
      <c r="A38" s="62"/>
      <c r="B38" s="62"/>
      <c r="C38" s="60"/>
      <c r="D38" s="60"/>
      <c r="E38" s="62"/>
      <c r="F38" s="60"/>
      <c r="G38" s="61"/>
      <c r="H38" s="62"/>
      <c r="I38" s="62"/>
      <c r="J38" s="62"/>
    </row>
    <row r="39" spans="1:10" s="1" customFormat="1" ht="21" customHeight="1">
      <c r="A39" s="62"/>
      <c r="B39" s="62"/>
      <c r="C39" s="60"/>
      <c r="D39" s="60"/>
      <c r="E39" s="62"/>
      <c r="F39" s="60"/>
      <c r="G39" s="62"/>
      <c r="H39" s="62"/>
      <c r="I39" s="62"/>
      <c r="J39" s="62"/>
    </row>
    <row r="40" spans="1:10" s="1" customFormat="1" ht="21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s="1" customFormat="1" ht="21" customHeight="1">
      <c r="A41" s="62"/>
      <c r="B41" s="62"/>
      <c r="C41" s="60"/>
      <c r="D41" s="62"/>
      <c r="E41" s="62"/>
      <c r="F41" s="62"/>
      <c r="G41" s="62"/>
      <c r="H41" s="62"/>
      <c r="I41" s="62"/>
      <c r="J41" s="62"/>
    </row>
    <row r="42" s="1" customFormat="1" ht="21" customHeight="1"/>
    <row r="43" spans="1:10" s="1" customFormat="1" ht="21" customHeight="1">
      <c r="A43" s="62"/>
      <c r="B43" s="62"/>
      <c r="C43" s="60"/>
      <c r="D43" s="62"/>
      <c r="E43" s="62"/>
      <c r="F43" s="62"/>
      <c r="G43" s="62"/>
      <c r="H43" s="62"/>
      <c r="I43" s="62"/>
      <c r="J43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205" t="s">
        <v>102</v>
      </c>
      <c r="B2" s="205"/>
      <c r="C2" s="205"/>
      <c r="D2" s="205"/>
      <c r="E2" s="205"/>
      <c r="F2" s="205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206" t="s">
        <v>103</v>
      </c>
      <c r="D4" s="206"/>
      <c r="E4" s="206"/>
      <c r="F4" s="206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104</v>
      </c>
      <c r="F5" s="73" t="s">
        <v>105</v>
      </c>
      <c r="G5" s="64"/>
    </row>
    <row r="6" spans="1:7" s="1" customFormat="1" ht="17.25" customHeight="1">
      <c r="A6" s="74" t="s">
        <v>106</v>
      </c>
      <c r="B6" s="75">
        <v>714.18</v>
      </c>
      <c r="C6" s="76" t="s">
        <v>107</v>
      </c>
      <c r="D6" s="77">
        <f>'财拨总表（引用）'!B7</f>
        <v>714.18</v>
      </c>
      <c r="E6" s="77">
        <f>'财拨总表（引用）'!C7</f>
        <v>714.18</v>
      </c>
      <c r="F6" s="77">
        <f>'财拨总表（引用）'!D7</f>
        <v>0</v>
      </c>
      <c r="G6" s="64"/>
    </row>
    <row r="7" spans="1:7" s="1" customFormat="1" ht="17.25" customHeight="1">
      <c r="A7" s="74" t="s">
        <v>108</v>
      </c>
      <c r="B7" s="75">
        <v>714.18</v>
      </c>
      <c r="C7" s="78" t="str">
        <f>'财拨总表（引用）'!A8</f>
        <v>一般公共服务支出</v>
      </c>
      <c r="D7" s="79">
        <f>'财拨总表（引用）'!B8</f>
        <v>529.36</v>
      </c>
      <c r="E7" s="79">
        <f>'财拨总表（引用）'!C8</f>
        <v>529.36</v>
      </c>
      <c r="F7" s="79">
        <f>'财拨总表（引用）'!D8</f>
        <v>0</v>
      </c>
      <c r="G7" s="64"/>
    </row>
    <row r="8" spans="1:7" s="1" customFormat="1" ht="17.25" customHeight="1">
      <c r="A8" s="74" t="s">
        <v>109</v>
      </c>
      <c r="B8" s="75"/>
      <c r="C8" s="78" t="str">
        <f>'财拨总表（引用）'!A9</f>
        <v>社会保障和就业支出</v>
      </c>
      <c r="D8" s="79">
        <f>'财拨总表（引用）'!B9</f>
        <v>41.96</v>
      </c>
      <c r="E8" s="79">
        <f>'财拨总表（引用）'!C9</f>
        <v>41.96</v>
      </c>
      <c r="F8" s="79">
        <f>'财拨总表（引用）'!D9</f>
        <v>0</v>
      </c>
      <c r="G8" s="64"/>
    </row>
    <row r="9" spans="1:7" s="1" customFormat="1" ht="17.25" customHeight="1">
      <c r="A9" s="74" t="s">
        <v>110</v>
      </c>
      <c r="B9" s="75"/>
      <c r="C9" s="78" t="str">
        <f>'财拨总表（引用）'!A10</f>
        <v>卫生健康支出</v>
      </c>
      <c r="D9" s="79">
        <f>'财拨总表（引用）'!B10</f>
        <v>16.05</v>
      </c>
      <c r="E9" s="79">
        <f>'财拨总表（引用）'!C10</f>
        <v>16.05</v>
      </c>
      <c r="F9" s="79">
        <f>'财拨总表（引用）'!D10</f>
        <v>0</v>
      </c>
      <c r="G9" s="64"/>
    </row>
    <row r="10" spans="1:7" s="1" customFormat="1" ht="17.25" customHeight="1">
      <c r="A10" s="74" t="s">
        <v>111</v>
      </c>
      <c r="B10" s="80"/>
      <c r="C10" s="78" t="str">
        <f>'财拨总表（引用）'!A11</f>
        <v>农林水支出</v>
      </c>
      <c r="D10" s="79">
        <f>'财拨总表（引用）'!B11</f>
        <v>99.99</v>
      </c>
      <c r="E10" s="79">
        <f>'财拨总表（引用）'!C11</f>
        <v>99.99</v>
      </c>
      <c r="F10" s="79">
        <f>'财拨总表（引用）'!D11</f>
        <v>0</v>
      </c>
      <c r="G10" s="64"/>
    </row>
    <row r="11" spans="1:7" s="1" customFormat="1" ht="17.25" customHeight="1">
      <c r="A11" s="81"/>
      <c r="B11" s="82"/>
      <c r="C11" s="83" t="str">
        <f>'财拨总表（引用）'!A12</f>
        <v>住房保障支出</v>
      </c>
      <c r="D11" s="79">
        <f>'财拨总表（引用）'!B12</f>
        <v>26.82</v>
      </c>
      <c r="E11" s="79">
        <f>'财拨总表（引用）'!C12</f>
        <v>26.82</v>
      </c>
      <c r="F11" s="79">
        <f>'财拨总表（引用）'!D12</f>
        <v>0</v>
      </c>
      <c r="G11" s="64"/>
    </row>
    <row r="12" spans="1:7" s="1" customFormat="1" ht="17.25" customHeight="1">
      <c r="A12" s="81"/>
      <c r="B12" s="84"/>
      <c r="C12" s="83">
        <f>'财拨总表（引用）'!A13</f>
        <v>0</v>
      </c>
      <c r="D12" s="79">
        <f>'财拨总表（引用）'!B13</f>
        <v>0</v>
      </c>
      <c r="E12" s="79">
        <f>'财拨总表（引用）'!C13</f>
        <v>0</v>
      </c>
      <c r="F12" s="79">
        <f>'财拨总表（引用）'!D13</f>
        <v>0</v>
      </c>
      <c r="G12" s="64"/>
    </row>
    <row r="13" spans="1:7" s="1" customFormat="1" ht="17.25" customHeight="1">
      <c r="A13" s="81"/>
      <c r="B13" s="84"/>
      <c r="C13" s="83">
        <f>'财拨总表（引用）'!A14</f>
        <v>0</v>
      </c>
      <c r="D13" s="79">
        <f>'财拨总表（引用）'!B14</f>
        <v>0</v>
      </c>
      <c r="E13" s="79">
        <f>'财拨总表（引用）'!C14</f>
        <v>0</v>
      </c>
      <c r="F13" s="79">
        <f>'财拨总表（引用）'!D14</f>
        <v>0</v>
      </c>
      <c r="G13" s="64"/>
    </row>
    <row r="14" spans="1:7" s="1" customFormat="1" ht="17.25" customHeight="1">
      <c r="A14" s="81"/>
      <c r="B14" s="84"/>
      <c r="C14" s="83">
        <f>'财拨总表（引用）'!A15</f>
        <v>0</v>
      </c>
      <c r="D14" s="79">
        <f>'财拨总表（引用）'!B15</f>
        <v>0</v>
      </c>
      <c r="E14" s="79">
        <f>'财拨总表（引用）'!C15</f>
        <v>0</v>
      </c>
      <c r="F14" s="79">
        <f>'财拨总表（引用）'!D15</f>
        <v>0</v>
      </c>
      <c r="G14" s="64"/>
    </row>
    <row r="15" spans="1:7" s="1" customFormat="1" ht="17.25" customHeight="1">
      <c r="A15" s="81"/>
      <c r="B15" s="84"/>
      <c r="C15" s="83">
        <f>'财拨总表（引用）'!A16</f>
        <v>0</v>
      </c>
      <c r="D15" s="79">
        <f>'财拨总表（引用）'!B16</f>
        <v>0</v>
      </c>
      <c r="E15" s="79">
        <f>'财拨总表（引用）'!C16</f>
        <v>0</v>
      </c>
      <c r="F15" s="79">
        <f>'财拨总表（引用）'!D16</f>
        <v>0</v>
      </c>
      <c r="G15" s="64"/>
    </row>
    <row r="16" spans="1:7" s="1" customFormat="1" ht="17.25" customHeight="1">
      <c r="A16" s="81"/>
      <c r="B16" s="84"/>
      <c r="C16" s="83">
        <f>'财拨总表（引用）'!A17</f>
        <v>0</v>
      </c>
      <c r="D16" s="79">
        <f>'财拨总表（引用）'!B17</f>
        <v>0</v>
      </c>
      <c r="E16" s="79">
        <f>'财拨总表（引用）'!C17</f>
        <v>0</v>
      </c>
      <c r="F16" s="79">
        <f>'财拨总表（引用）'!D17</f>
        <v>0</v>
      </c>
      <c r="G16" s="64"/>
    </row>
    <row r="17" spans="1:7" s="1" customFormat="1" ht="17.25" customHeight="1">
      <c r="A17" s="81"/>
      <c r="B17" s="84"/>
      <c r="C17" s="83">
        <f>'财拨总表（引用）'!A18</f>
        <v>0</v>
      </c>
      <c r="D17" s="79">
        <f>'财拨总表（引用）'!B18</f>
        <v>0</v>
      </c>
      <c r="E17" s="79">
        <f>'财拨总表（引用）'!C18</f>
        <v>0</v>
      </c>
      <c r="F17" s="79">
        <f>'财拨总表（引用）'!D18</f>
        <v>0</v>
      </c>
      <c r="G17" s="64"/>
    </row>
    <row r="18" spans="1:7" s="1" customFormat="1" ht="17.25" customHeight="1">
      <c r="A18" s="81"/>
      <c r="B18" s="84"/>
      <c r="C18" s="83">
        <f>'财拨总表（引用）'!A19</f>
        <v>0</v>
      </c>
      <c r="D18" s="79">
        <f>'财拨总表（引用）'!B19</f>
        <v>0</v>
      </c>
      <c r="E18" s="79">
        <f>'财拨总表（引用）'!C19</f>
        <v>0</v>
      </c>
      <c r="F18" s="79">
        <f>'财拨总表（引用）'!D19</f>
        <v>0</v>
      </c>
      <c r="G18" s="64"/>
    </row>
    <row r="19" spans="1:7" s="1" customFormat="1" ht="17.25" customHeight="1">
      <c r="A19" s="85"/>
      <c r="B19" s="84"/>
      <c r="C19" s="83">
        <f>'财拨总表（引用）'!A20</f>
        <v>0</v>
      </c>
      <c r="D19" s="79">
        <f>'财拨总表（引用）'!B20</f>
        <v>0</v>
      </c>
      <c r="E19" s="79">
        <f>'财拨总表（引用）'!C20</f>
        <v>0</v>
      </c>
      <c r="F19" s="79">
        <f>'财拨总表（引用）'!D20</f>
        <v>0</v>
      </c>
      <c r="G19" s="64"/>
    </row>
    <row r="20" spans="1:7" s="1" customFormat="1" ht="17.25" customHeight="1">
      <c r="A20" s="81"/>
      <c r="B20" s="84"/>
      <c r="C20" s="83">
        <f>'财拨总表（引用）'!A21</f>
        <v>0</v>
      </c>
      <c r="D20" s="79">
        <f>'财拨总表（引用）'!B21</f>
        <v>0</v>
      </c>
      <c r="E20" s="79">
        <f>'财拨总表（引用）'!C21</f>
        <v>0</v>
      </c>
      <c r="F20" s="79">
        <f>'财拨总表（引用）'!D21</f>
        <v>0</v>
      </c>
      <c r="G20" s="64"/>
    </row>
    <row r="21" spans="1:7" s="1" customFormat="1" ht="17.25" customHeight="1">
      <c r="A21" s="81"/>
      <c r="B21" s="84"/>
      <c r="C21" s="83">
        <f>'财拨总表（引用）'!A22</f>
        <v>0</v>
      </c>
      <c r="D21" s="79">
        <f>'财拨总表（引用）'!B22</f>
        <v>0</v>
      </c>
      <c r="E21" s="79">
        <f>'财拨总表（引用）'!C22</f>
        <v>0</v>
      </c>
      <c r="F21" s="79">
        <f>'财拨总表（引用）'!D22</f>
        <v>0</v>
      </c>
      <c r="G21" s="64"/>
    </row>
    <row r="22" spans="1:7" s="1" customFormat="1" ht="17.25" customHeight="1">
      <c r="A22" s="81"/>
      <c r="B22" s="84"/>
      <c r="C22" s="83">
        <f>'财拨总表（引用）'!A23</f>
        <v>0</v>
      </c>
      <c r="D22" s="79">
        <f>'财拨总表（引用）'!B23</f>
        <v>0</v>
      </c>
      <c r="E22" s="79">
        <f>'财拨总表（引用）'!C23</f>
        <v>0</v>
      </c>
      <c r="F22" s="79">
        <f>'财拨总表（引用）'!D23</f>
        <v>0</v>
      </c>
      <c r="G22" s="64"/>
    </row>
    <row r="23" spans="1:7" s="1" customFormat="1" ht="17.25" customHeight="1">
      <c r="A23" s="81"/>
      <c r="B23" s="84"/>
      <c r="C23" s="83">
        <f>'财拨总表（引用）'!A24</f>
        <v>0</v>
      </c>
      <c r="D23" s="79">
        <f>'财拨总表（引用）'!B24</f>
        <v>0</v>
      </c>
      <c r="E23" s="79">
        <f>'财拨总表（引用）'!C24</f>
        <v>0</v>
      </c>
      <c r="F23" s="79">
        <f>'财拨总表（引用）'!D24</f>
        <v>0</v>
      </c>
      <c r="G23" s="64"/>
    </row>
    <row r="24" spans="1:7" s="1" customFormat="1" ht="17.25" customHeight="1">
      <c r="A24" s="81"/>
      <c r="B24" s="84"/>
      <c r="C24" s="83">
        <f>'财拨总表（引用）'!A25</f>
        <v>0</v>
      </c>
      <c r="D24" s="79">
        <f>'财拨总表（引用）'!B25</f>
        <v>0</v>
      </c>
      <c r="E24" s="79">
        <f>'财拨总表（引用）'!C25</f>
        <v>0</v>
      </c>
      <c r="F24" s="79">
        <f>'财拨总表（引用）'!D25</f>
        <v>0</v>
      </c>
      <c r="G24" s="64"/>
    </row>
    <row r="25" spans="1:7" s="1" customFormat="1" ht="17.25" customHeight="1">
      <c r="A25" s="81"/>
      <c r="B25" s="84"/>
      <c r="C25" s="83">
        <f>'财拨总表（引用）'!A26</f>
        <v>0</v>
      </c>
      <c r="D25" s="79">
        <f>'财拨总表（引用）'!B26</f>
        <v>0</v>
      </c>
      <c r="E25" s="79">
        <f>'财拨总表（引用）'!C26</f>
        <v>0</v>
      </c>
      <c r="F25" s="79">
        <f>'财拨总表（引用）'!D26</f>
        <v>0</v>
      </c>
      <c r="G25" s="64"/>
    </row>
    <row r="26" spans="1:7" s="1" customFormat="1" ht="19.5" customHeight="1">
      <c r="A26" s="81"/>
      <c r="B26" s="84"/>
      <c r="C26" s="83">
        <f>'财拨总表（引用）'!A27</f>
        <v>0</v>
      </c>
      <c r="D26" s="79">
        <f>'财拨总表（引用）'!B27</f>
        <v>0</v>
      </c>
      <c r="E26" s="79">
        <f>'财拨总表（引用）'!C27</f>
        <v>0</v>
      </c>
      <c r="F26" s="79">
        <f>'财拨总表（引用）'!D27</f>
        <v>0</v>
      </c>
      <c r="G26" s="64"/>
    </row>
    <row r="27" spans="1:7" s="1" customFormat="1" ht="19.5" customHeight="1">
      <c r="A27" s="81"/>
      <c r="B27" s="84"/>
      <c r="C27" s="83">
        <f>'财拨总表（引用）'!A28</f>
        <v>0</v>
      </c>
      <c r="D27" s="79">
        <f>'财拨总表（引用）'!B28</f>
        <v>0</v>
      </c>
      <c r="E27" s="79">
        <f>'财拨总表（引用）'!C28</f>
        <v>0</v>
      </c>
      <c r="F27" s="79">
        <f>'财拨总表（引用）'!D28</f>
        <v>0</v>
      </c>
      <c r="G27" s="64"/>
    </row>
    <row r="28" spans="1:7" s="1" customFormat="1" ht="19.5" customHeight="1">
      <c r="A28" s="81"/>
      <c r="B28" s="84"/>
      <c r="C28" s="83">
        <f>'财拨总表（引用）'!A29</f>
        <v>0</v>
      </c>
      <c r="D28" s="79">
        <f>'财拨总表（引用）'!B29</f>
        <v>0</v>
      </c>
      <c r="E28" s="79">
        <f>'财拨总表（引用）'!C29</f>
        <v>0</v>
      </c>
      <c r="F28" s="79">
        <f>'财拨总表（引用）'!D29</f>
        <v>0</v>
      </c>
      <c r="G28" s="64"/>
    </row>
    <row r="29" spans="1:7" s="1" customFormat="1" ht="19.5" customHeight="1">
      <c r="A29" s="81"/>
      <c r="B29" s="84"/>
      <c r="C29" s="83">
        <f>'财拨总表（引用）'!A30</f>
        <v>0</v>
      </c>
      <c r="D29" s="79">
        <f>'财拨总表（引用）'!B30</f>
        <v>0</v>
      </c>
      <c r="E29" s="79">
        <f>'财拨总表（引用）'!C30</f>
        <v>0</v>
      </c>
      <c r="F29" s="79">
        <f>'财拨总表（引用）'!D30</f>
        <v>0</v>
      </c>
      <c r="G29" s="64"/>
    </row>
    <row r="30" spans="1:7" s="1" customFormat="1" ht="19.5" customHeight="1">
      <c r="A30" s="81"/>
      <c r="B30" s="84"/>
      <c r="C30" s="83">
        <f>'财拨总表（引用）'!A31</f>
        <v>0</v>
      </c>
      <c r="D30" s="79">
        <f>'财拨总表（引用）'!B31</f>
        <v>0</v>
      </c>
      <c r="E30" s="79">
        <f>'财拨总表（引用）'!C31</f>
        <v>0</v>
      </c>
      <c r="F30" s="79">
        <f>'财拨总表（引用）'!D31</f>
        <v>0</v>
      </c>
      <c r="G30" s="64"/>
    </row>
    <row r="31" spans="1:7" s="1" customFormat="1" ht="19.5" customHeight="1">
      <c r="A31" s="81"/>
      <c r="B31" s="84"/>
      <c r="C31" s="83">
        <f>'财拨总表（引用）'!A32</f>
        <v>0</v>
      </c>
      <c r="D31" s="79">
        <f>'财拨总表（引用）'!B32</f>
        <v>0</v>
      </c>
      <c r="E31" s="79">
        <f>'财拨总表（引用）'!C32</f>
        <v>0</v>
      </c>
      <c r="F31" s="79">
        <f>'财拨总表（引用）'!D32</f>
        <v>0</v>
      </c>
      <c r="G31" s="64"/>
    </row>
    <row r="32" spans="1:7" s="1" customFormat="1" ht="19.5" customHeight="1">
      <c r="A32" s="81"/>
      <c r="B32" s="84"/>
      <c r="C32" s="83">
        <f>'财拨总表（引用）'!A33</f>
        <v>0</v>
      </c>
      <c r="D32" s="79">
        <f>'财拨总表（引用）'!B33</f>
        <v>0</v>
      </c>
      <c r="E32" s="79">
        <f>'财拨总表（引用）'!C33</f>
        <v>0</v>
      </c>
      <c r="F32" s="79">
        <f>'财拨总表（引用）'!D33</f>
        <v>0</v>
      </c>
      <c r="G32" s="64"/>
    </row>
    <row r="33" spans="1:7" s="1" customFormat="1" ht="19.5" customHeight="1">
      <c r="A33" s="81"/>
      <c r="B33" s="84"/>
      <c r="C33" s="83">
        <f>'财拨总表（引用）'!A34</f>
        <v>0</v>
      </c>
      <c r="D33" s="79">
        <f>'财拨总表（引用）'!B34</f>
        <v>0</v>
      </c>
      <c r="E33" s="79">
        <f>'财拨总表（引用）'!C34</f>
        <v>0</v>
      </c>
      <c r="F33" s="79">
        <f>'财拨总表（引用）'!D34</f>
        <v>0</v>
      </c>
      <c r="G33" s="64"/>
    </row>
    <row r="34" spans="1:7" s="1" customFormat="1" ht="19.5" customHeight="1">
      <c r="A34" s="81"/>
      <c r="B34" s="84"/>
      <c r="C34" s="83">
        <f>'财拨总表（引用）'!A35</f>
        <v>0</v>
      </c>
      <c r="D34" s="79">
        <f>'财拨总表（引用）'!B35</f>
        <v>0</v>
      </c>
      <c r="E34" s="79">
        <f>'财拨总表（引用）'!C35</f>
        <v>0</v>
      </c>
      <c r="F34" s="79">
        <f>'财拨总表（引用）'!D35</f>
        <v>0</v>
      </c>
      <c r="G34" s="64"/>
    </row>
    <row r="35" spans="1:7" s="1" customFormat="1" ht="19.5" customHeight="1">
      <c r="A35" s="81"/>
      <c r="B35" s="84"/>
      <c r="C35" s="83">
        <f>'财拨总表（引用）'!A36</f>
        <v>0</v>
      </c>
      <c r="D35" s="79">
        <f>'财拨总表（引用）'!B36</f>
        <v>0</v>
      </c>
      <c r="E35" s="79">
        <f>'财拨总表（引用）'!C36</f>
        <v>0</v>
      </c>
      <c r="F35" s="79">
        <f>'财拨总表（引用）'!D36</f>
        <v>0</v>
      </c>
      <c r="G35" s="64"/>
    </row>
    <row r="36" spans="1:7" s="1" customFormat="1" ht="19.5" customHeight="1">
      <c r="A36" s="81"/>
      <c r="B36" s="84"/>
      <c r="C36" s="83">
        <f>'财拨总表（引用）'!A37</f>
        <v>0</v>
      </c>
      <c r="D36" s="79">
        <f>'财拨总表（引用）'!B37</f>
        <v>0</v>
      </c>
      <c r="E36" s="79">
        <f>'财拨总表（引用）'!C37</f>
        <v>0</v>
      </c>
      <c r="F36" s="79">
        <f>'财拨总表（引用）'!D37</f>
        <v>0</v>
      </c>
      <c r="G36" s="64"/>
    </row>
    <row r="37" spans="1:7" s="1" customFormat="1" ht="19.5" customHeight="1">
      <c r="A37" s="81"/>
      <c r="B37" s="84"/>
      <c r="C37" s="83">
        <f>'财拨总表（引用）'!A38</f>
        <v>0</v>
      </c>
      <c r="D37" s="79">
        <f>'财拨总表（引用）'!B38</f>
        <v>0</v>
      </c>
      <c r="E37" s="79">
        <f>'财拨总表（引用）'!C38</f>
        <v>0</v>
      </c>
      <c r="F37" s="79">
        <f>'财拨总表（引用）'!D38</f>
        <v>0</v>
      </c>
      <c r="G37" s="64"/>
    </row>
    <row r="38" spans="1:7" s="1" customFormat="1" ht="19.5" customHeight="1">
      <c r="A38" s="81"/>
      <c r="B38" s="84"/>
      <c r="C38" s="83">
        <f>'财拨总表（引用）'!A39</f>
        <v>0</v>
      </c>
      <c r="D38" s="79">
        <f>'财拨总表（引用）'!B39</f>
        <v>0</v>
      </c>
      <c r="E38" s="79">
        <f>'财拨总表（引用）'!C39</f>
        <v>0</v>
      </c>
      <c r="F38" s="79">
        <f>'财拨总表（引用）'!D39</f>
        <v>0</v>
      </c>
      <c r="G38" s="64"/>
    </row>
    <row r="39" spans="1:7" s="1" customFormat="1" ht="19.5" customHeight="1">
      <c r="A39" s="81"/>
      <c r="B39" s="84"/>
      <c r="C39" s="83">
        <f>'财拨总表（引用）'!A40</f>
        <v>0</v>
      </c>
      <c r="D39" s="79">
        <f>'财拨总表（引用）'!B40</f>
        <v>0</v>
      </c>
      <c r="E39" s="79">
        <f>'财拨总表（引用）'!C40</f>
        <v>0</v>
      </c>
      <c r="F39" s="79">
        <f>'财拨总表（引用）'!D40</f>
        <v>0</v>
      </c>
      <c r="G39" s="64"/>
    </row>
    <row r="40" spans="1:7" s="1" customFormat="1" ht="19.5" customHeight="1">
      <c r="A40" s="81"/>
      <c r="B40" s="84"/>
      <c r="C40" s="83">
        <f>'财拨总表（引用）'!A41</f>
        <v>0</v>
      </c>
      <c r="D40" s="79">
        <f>'财拨总表（引用）'!B41</f>
        <v>0</v>
      </c>
      <c r="E40" s="79">
        <f>'财拨总表（引用）'!C41</f>
        <v>0</v>
      </c>
      <c r="F40" s="79">
        <f>'财拨总表（引用）'!D41</f>
        <v>0</v>
      </c>
      <c r="G40" s="64"/>
    </row>
    <row r="41" spans="1:7" s="1" customFormat="1" ht="19.5" customHeight="1">
      <c r="A41" s="81"/>
      <c r="B41" s="84"/>
      <c r="C41" s="83">
        <f>'财拨总表（引用）'!A42</f>
        <v>0</v>
      </c>
      <c r="D41" s="79">
        <f>'财拨总表（引用）'!B42</f>
        <v>0</v>
      </c>
      <c r="E41" s="79">
        <f>'财拨总表（引用）'!C42</f>
        <v>0</v>
      </c>
      <c r="F41" s="79">
        <f>'财拨总表（引用）'!D42</f>
        <v>0</v>
      </c>
      <c r="G41" s="64"/>
    </row>
    <row r="42" spans="1:7" s="1" customFormat="1" ht="19.5" customHeight="1">
      <c r="A42" s="81"/>
      <c r="B42" s="84"/>
      <c r="C42" s="83">
        <f>'财拨总表（引用）'!A43</f>
        <v>0</v>
      </c>
      <c r="D42" s="79">
        <f>'财拨总表（引用）'!B43</f>
        <v>0</v>
      </c>
      <c r="E42" s="79">
        <f>'财拨总表（引用）'!C43</f>
        <v>0</v>
      </c>
      <c r="F42" s="79">
        <f>'财拨总表（引用）'!D43</f>
        <v>0</v>
      </c>
      <c r="G42" s="64"/>
    </row>
    <row r="43" spans="1:7" s="1" customFormat="1" ht="19.5" customHeight="1">
      <c r="A43" s="81"/>
      <c r="B43" s="84"/>
      <c r="C43" s="83">
        <f>'财拨总表（引用）'!A44</f>
        <v>0</v>
      </c>
      <c r="D43" s="79">
        <f>'财拨总表（引用）'!B44</f>
        <v>0</v>
      </c>
      <c r="E43" s="79">
        <f>'财拨总表（引用）'!C44</f>
        <v>0</v>
      </c>
      <c r="F43" s="79">
        <f>'财拨总表（引用）'!D44</f>
        <v>0</v>
      </c>
      <c r="G43" s="64"/>
    </row>
    <row r="44" spans="1:7" s="1" customFormat="1" ht="19.5" customHeight="1">
      <c r="A44" s="81"/>
      <c r="B44" s="84"/>
      <c r="C44" s="83">
        <f>'财拨总表（引用）'!A45</f>
        <v>0</v>
      </c>
      <c r="D44" s="79">
        <f>'财拨总表（引用）'!B45</f>
        <v>0</v>
      </c>
      <c r="E44" s="79">
        <f>'财拨总表（引用）'!C45</f>
        <v>0</v>
      </c>
      <c r="F44" s="79">
        <f>'财拨总表（引用）'!D45</f>
        <v>0</v>
      </c>
      <c r="G44" s="64"/>
    </row>
    <row r="45" spans="1:7" s="1" customFormat="1" ht="19.5" customHeight="1">
      <c r="A45" s="81"/>
      <c r="B45" s="84"/>
      <c r="C45" s="83">
        <f>'财拨总表（引用）'!A46</f>
        <v>0</v>
      </c>
      <c r="D45" s="79">
        <f>'财拨总表（引用）'!B46</f>
        <v>0</v>
      </c>
      <c r="E45" s="79">
        <f>'财拨总表（引用）'!C46</f>
        <v>0</v>
      </c>
      <c r="F45" s="79">
        <f>'财拨总表（引用）'!D46</f>
        <v>0</v>
      </c>
      <c r="G45" s="64"/>
    </row>
    <row r="46" spans="1:7" s="1" customFormat="1" ht="19.5" customHeight="1">
      <c r="A46" s="81"/>
      <c r="B46" s="84"/>
      <c r="C46" s="83">
        <f>'财拨总表（引用）'!A47</f>
        <v>0</v>
      </c>
      <c r="D46" s="79">
        <f>'财拨总表（引用）'!B47</f>
        <v>0</v>
      </c>
      <c r="E46" s="79">
        <f>'财拨总表（引用）'!C47</f>
        <v>0</v>
      </c>
      <c r="F46" s="79">
        <f>'财拨总表（引用）'!D47</f>
        <v>0</v>
      </c>
      <c r="G46" s="64"/>
    </row>
    <row r="47" spans="1:7" s="1" customFormat="1" ht="19.5" customHeight="1">
      <c r="A47" s="81"/>
      <c r="B47" s="84"/>
      <c r="C47" s="83">
        <f>'财拨总表（引用）'!A48</f>
        <v>0</v>
      </c>
      <c r="D47" s="79">
        <f>'财拨总表（引用）'!B48</f>
        <v>0</v>
      </c>
      <c r="E47" s="79">
        <f>'财拨总表（引用）'!C48</f>
        <v>0</v>
      </c>
      <c r="F47" s="79">
        <f>'财拨总表（引用）'!D48</f>
        <v>0</v>
      </c>
      <c r="G47" s="64"/>
    </row>
    <row r="48" spans="1:7" s="1" customFormat="1" ht="19.5" customHeight="1">
      <c r="A48" s="81"/>
      <c r="B48" s="84"/>
      <c r="C48" s="83">
        <f>'财拨总表（引用）'!A49</f>
        <v>0</v>
      </c>
      <c r="D48" s="79">
        <f>'财拨总表（引用）'!B49</f>
        <v>0</v>
      </c>
      <c r="E48" s="79">
        <f>'财拨总表（引用）'!C49</f>
        <v>0</v>
      </c>
      <c r="F48" s="79">
        <f>'财拨总表（引用）'!D49</f>
        <v>0</v>
      </c>
      <c r="G48" s="64"/>
    </row>
    <row r="49" spans="1:7" s="1" customFormat="1" ht="17.25" customHeight="1">
      <c r="A49" s="81" t="s">
        <v>112</v>
      </c>
      <c r="B49" s="84"/>
      <c r="C49" s="79" t="s">
        <v>113</v>
      </c>
      <c r="D49" s="79"/>
      <c r="E49" s="79"/>
      <c r="F49" s="84"/>
      <c r="G49" s="64"/>
    </row>
    <row r="50" spans="1:7" s="1" customFormat="1" ht="17.25" customHeight="1">
      <c r="A50" s="67" t="s">
        <v>114</v>
      </c>
      <c r="B50" s="84"/>
      <c r="C50" s="79"/>
      <c r="D50" s="79"/>
      <c r="E50" s="79"/>
      <c r="F50" s="84"/>
      <c r="G50" s="64"/>
    </row>
    <row r="51" spans="1:7" s="1" customFormat="1" ht="17.25" customHeight="1">
      <c r="A51" s="81" t="s">
        <v>115</v>
      </c>
      <c r="B51" s="77"/>
      <c r="C51" s="79"/>
      <c r="D51" s="79"/>
      <c r="E51" s="79"/>
      <c r="F51" s="84"/>
      <c r="G51" s="64"/>
    </row>
    <row r="52" spans="1:7" s="1" customFormat="1" ht="17.25" customHeight="1">
      <c r="A52" s="81"/>
      <c r="B52" s="84"/>
      <c r="C52" s="79"/>
      <c r="D52" s="79"/>
      <c r="E52" s="79"/>
      <c r="F52" s="84"/>
      <c r="G52" s="64"/>
    </row>
    <row r="53" spans="1:7" s="1" customFormat="1" ht="17.25" customHeight="1">
      <c r="A53" s="81"/>
      <c r="B53" s="84"/>
      <c r="C53" s="79"/>
      <c r="D53" s="79"/>
      <c r="E53" s="79"/>
      <c r="F53" s="84"/>
      <c r="G53" s="64"/>
    </row>
    <row r="54" spans="1:7" s="1" customFormat="1" ht="17.25" customHeight="1">
      <c r="A54" s="86" t="s">
        <v>24</v>
      </c>
      <c r="B54" s="77">
        <f>B6</f>
        <v>714.18</v>
      </c>
      <c r="C54" s="86" t="s">
        <v>25</v>
      </c>
      <c r="D54" s="77">
        <f>'财拨总表（引用）'!B7</f>
        <v>714.18</v>
      </c>
      <c r="E54" s="77">
        <f>'财拨总表（引用）'!C7</f>
        <v>714.18</v>
      </c>
      <c r="F54" s="77">
        <f>'财拨总表（引用）'!D7</f>
        <v>0</v>
      </c>
      <c r="G54" s="6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7"/>
    </row>
    <row r="81" s="1" customFormat="1" ht="15">
      <c r="AD81" s="87"/>
    </row>
    <row r="82" spans="31:32" s="1" customFormat="1" ht="15">
      <c r="AE82" s="87"/>
      <c r="AF82" s="87"/>
    </row>
    <row r="83" spans="32:33" s="1" customFormat="1" ht="15">
      <c r="AF83" s="87"/>
      <c r="AG83" s="87"/>
    </row>
    <row r="84" s="1" customFormat="1" ht="15">
      <c r="AG84" s="88" t="s">
        <v>116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9"/>
    </row>
    <row r="122" spans="23:26" s="1" customFormat="1" ht="15">
      <c r="W122" s="89"/>
      <c r="X122" s="89"/>
      <c r="Y122" s="89"/>
      <c r="Z122" s="90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207" t="s">
        <v>117</v>
      </c>
      <c r="B2" s="207"/>
      <c r="C2" s="207"/>
      <c r="D2" s="207"/>
      <c r="E2" s="207"/>
      <c r="F2" s="92"/>
      <c r="G2" s="92"/>
    </row>
    <row r="3" spans="1:7" s="1" customFormat="1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s="1" customFormat="1" ht="17.25" customHeight="1">
      <c r="A4" s="208" t="s">
        <v>94</v>
      </c>
      <c r="B4" s="208"/>
      <c r="C4" s="208" t="s">
        <v>7</v>
      </c>
      <c r="D4" s="208"/>
      <c r="E4" s="208"/>
      <c r="F4" s="91"/>
      <c r="G4" s="91"/>
    </row>
    <row r="5" spans="1:7" s="1" customFormat="1" ht="21" customHeight="1">
      <c r="A5" s="96" t="s">
        <v>100</v>
      </c>
      <c r="B5" s="96" t="s">
        <v>101</v>
      </c>
      <c r="C5" s="96" t="s">
        <v>29</v>
      </c>
      <c r="D5" s="96" t="s">
        <v>95</v>
      </c>
      <c r="E5" s="96" t="s">
        <v>96</v>
      </c>
      <c r="F5" s="91"/>
      <c r="G5" s="91"/>
    </row>
    <row r="6" spans="1:7" s="1" customFormat="1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s="1" customFormat="1" ht="18.75" customHeight="1">
      <c r="A7" s="100" t="s">
        <v>0</v>
      </c>
      <c r="B7" s="101" t="s">
        <v>29</v>
      </c>
      <c r="C7" s="102">
        <v>714.18</v>
      </c>
      <c r="D7" s="102">
        <v>714.18</v>
      </c>
      <c r="E7" s="103"/>
      <c r="F7" s="99"/>
      <c r="G7" s="91"/>
    </row>
    <row r="8" spans="1:5" s="1" customFormat="1" ht="18.75" customHeight="1">
      <c r="A8" s="100" t="s">
        <v>44</v>
      </c>
      <c r="B8" s="100" t="s">
        <v>45</v>
      </c>
      <c r="C8" s="102">
        <v>529.36</v>
      </c>
      <c r="D8" s="102">
        <v>529.36</v>
      </c>
      <c r="E8" s="103"/>
    </row>
    <row r="9" spans="1:5" s="1" customFormat="1" ht="18.75" customHeight="1">
      <c r="A9" s="100" t="s">
        <v>46</v>
      </c>
      <c r="B9" s="100" t="s">
        <v>47</v>
      </c>
      <c r="C9" s="102">
        <v>529.36</v>
      </c>
      <c r="D9" s="102">
        <v>529.36</v>
      </c>
      <c r="E9" s="103"/>
    </row>
    <row r="10" spans="1:5" s="1" customFormat="1" ht="18.75" customHeight="1">
      <c r="A10" s="100" t="s">
        <v>48</v>
      </c>
      <c r="B10" s="100" t="s">
        <v>49</v>
      </c>
      <c r="C10" s="102">
        <v>529.36</v>
      </c>
      <c r="D10" s="102">
        <v>529.36</v>
      </c>
      <c r="E10" s="103"/>
    </row>
    <row r="11" spans="1:5" s="1" customFormat="1" ht="18.75" customHeight="1">
      <c r="A11" s="100" t="s">
        <v>52</v>
      </c>
      <c r="B11" s="100" t="s">
        <v>53</v>
      </c>
      <c r="C11" s="102">
        <v>41.96</v>
      </c>
      <c r="D11" s="102">
        <v>41.96</v>
      </c>
      <c r="E11" s="103"/>
    </row>
    <row r="12" spans="1:5" s="1" customFormat="1" ht="18.75" customHeight="1">
      <c r="A12" s="100" t="s">
        <v>54</v>
      </c>
      <c r="B12" s="100" t="s">
        <v>55</v>
      </c>
      <c r="C12" s="102">
        <v>34.51</v>
      </c>
      <c r="D12" s="102">
        <v>34.51</v>
      </c>
      <c r="E12" s="103"/>
    </row>
    <row r="13" spans="1:5" s="1" customFormat="1" ht="18.75" customHeight="1">
      <c r="A13" s="100" t="s">
        <v>58</v>
      </c>
      <c r="B13" s="100" t="s">
        <v>59</v>
      </c>
      <c r="C13" s="102">
        <v>34.51</v>
      </c>
      <c r="D13" s="102">
        <v>34.51</v>
      </c>
      <c r="E13" s="103"/>
    </row>
    <row r="14" spans="1:5" s="1" customFormat="1" ht="18.75" customHeight="1">
      <c r="A14" s="100" t="s">
        <v>60</v>
      </c>
      <c r="B14" s="100" t="s">
        <v>61</v>
      </c>
      <c r="C14" s="102">
        <v>7.45</v>
      </c>
      <c r="D14" s="102">
        <v>7.45</v>
      </c>
      <c r="E14" s="103"/>
    </row>
    <row r="15" spans="1:5" s="1" customFormat="1" ht="18.75" customHeight="1">
      <c r="A15" s="100" t="s">
        <v>62</v>
      </c>
      <c r="B15" s="100" t="s">
        <v>63</v>
      </c>
      <c r="C15" s="102">
        <v>7.45</v>
      </c>
      <c r="D15" s="102">
        <v>7.45</v>
      </c>
      <c r="E15" s="103"/>
    </row>
    <row r="16" spans="1:5" s="1" customFormat="1" ht="18.75" customHeight="1">
      <c r="A16" s="100" t="s">
        <v>64</v>
      </c>
      <c r="B16" s="100" t="s">
        <v>65</v>
      </c>
      <c r="C16" s="102">
        <v>16.05</v>
      </c>
      <c r="D16" s="102">
        <v>16.05</v>
      </c>
      <c r="E16" s="103"/>
    </row>
    <row r="17" spans="1:5" s="1" customFormat="1" ht="18.75" customHeight="1">
      <c r="A17" s="100" t="s">
        <v>66</v>
      </c>
      <c r="B17" s="100" t="s">
        <v>67</v>
      </c>
      <c r="C17" s="102">
        <v>16.05</v>
      </c>
      <c r="D17" s="102">
        <v>16.05</v>
      </c>
      <c r="E17" s="103"/>
    </row>
    <row r="18" spans="1:5" s="1" customFormat="1" ht="18.75" customHeight="1">
      <c r="A18" s="100" t="s">
        <v>68</v>
      </c>
      <c r="B18" s="100" t="s">
        <v>69</v>
      </c>
      <c r="C18" s="102">
        <v>16.05</v>
      </c>
      <c r="D18" s="102">
        <v>16.05</v>
      </c>
      <c r="E18" s="103"/>
    </row>
    <row r="19" spans="1:5" s="1" customFormat="1" ht="18.75" customHeight="1">
      <c r="A19" s="100" t="s">
        <v>75</v>
      </c>
      <c r="B19" s="100" t="s">
        <v>76</v>
      </c>
      <c r="C19" s="102">
        <v>99.99</v>
      </c>
      <c r="D19" s="102">
        <v>99.99</v>
      </c>
      <c r="E19" s="103"/>
    </row>
    <row r="20" spans="1:5" s="1" customFormat="1" ht="18.75" customHeight="1">
      <c r="A20" s="100" t="s">
        <v>81</v>
      </c>
      <c r="B20" s="100" t="s">
        <v>82</v>
      </c>
      <c r="C20" s="102">
        <v>99.99</v>
      </c>
      <c r="D20" s="102">
        <v>99.99</v>
      </c>
      <c r="E20" s="103"/>
    </row>
    <row r="21" spans="1:5" s="1" customFormat="1" ht="18.75" customHeight="1">
      <c r="A21" s="100" t="s">
        <v>85</v>
      </c>
      <c r="B21" s="100" t="s">
        <v>86</v>
      </c>
      <c r="C21" s="102">
        <v>99.99</v>
      </c>
      <c r="D21" s="102">
        <v>99.99</v>
      </c>
      <c r="E21" s="103"/>
    </row>
    <row r="22" spans="1:5" s="1" customFormat="1" ht="18.75" customHeight="1">
      <c r="A22" s="100" t="s">
        <v>87</v>
      </c>
      <c r="B22" s="100" t="s">
        <v>88</v>
      </c>
      <c r="C22" s="102">
        <v>26.82</v>
      </c>
      <c r="D22" s="102">
        <v>26.82</v>
      </c>
      <c r="E22" s="103"/>
    </row>
    <row r="23" spans="1:5" s="1" customFormat="1" ht="18.75" customHeight="1">
      <c r="A23" s="100" t="s">
        <v>89</v>
      </c>
      <c r="B23" s="100" t="s">
        <v>90</v>
      </c>
      <c r="C23" s="102">
        <v>26.82</v>
      </c>
      <c r="D23" s="102">
        <v>26.82</v>
      </c>
      <c r="E23" s="103"/>
    </row>
    <row r="24" spans="1:5" s="1" customFormat="1" ht="18.75" customHeight="1">
      <c r="A24" s="100" t="s">
        <v>91</v>
      </c>
      <c r="B24" s="100" t="s">
        <v>92</v>
      </c>
      <c r="C24" s="102">
        <v>26.82</v>
      </c>
      <c r="D24" s="102">
        <v>26.82</v>
      </c>
      <c r="E24" s="103"/>
    </row>
    <row r="25" spans="1:7" s="1" customFormat="1" ht="21" customHeight="1">
      <c r="A25" s="104"/>
      <c r="B25" s="105"/>
      <c r="C25" s="106"/>
      <c r="D25" s="106"/>
      <c r="E25" s="106"/>
      <c r="F25" s="105"/>
      <c r="G25" s="107"/>
    </row>
    <row r="26" spans="1:7" s="1" customFormat="1" ht="21" customHeight="1">
      <c r="A26" s="108"/>
      <c r="B26" s="104"/>
      <c r="C26" s="104"/>
      <c r="D26" s="104"/>
      <c r="E26" s="104"/>
      <c r="F26" s="104"/>
      <c r="G26" s="107"/>
    </row>
    <row r="27" spans="1:7" s="1" customFormat="1" ht="21" customHeight="1">
      <c r="A27" s="108"/>
      <c r="B27" s="107"/>
      <c r="C27" s="104"/>
      <c r="D27" s="104"/>
      <c r="E27" s="107"/>
      <c r="F27" s="107"/>
      <c r="G27" s="104"/>
    </row>
    <row r="28" spans="1:7" s="1" customFormat="1" ht="21" customHeight="1">
      <c r="A28" s="108"/>
      <c r="B28" s="108"/>
      <c r="C28" s="108"/>
      <c r="D28" s="104"/>
      <c r="E28" s="104"/>
      <c r="F28" s="104"/>
      <c r="G28" s="107"/>
    </row>
    <row r="29" spans="1:7" s="1" customFormat="1" ht="21" customHeight="1">
      <c r="A29" s="107"/>
      <c r="B29" s="108"/>
      <c r="C29" s="108"/>
      <c r="D29" s="107"/>
      <c r="E29" s="104"/>
      <c r="F29" s="107"/>
      <c r="G29" s="107"/>
    </row>
    <row r="30" spans="1:7" s="1" customFormat="1" ht="21" customHeight="1">
      <c r="A30" s="107"/>
      <c r="B30" s="107"/>
      <c r="C30" s="107"/>
      <c r="D30" s="106"/>
      <c r="E30" s="107"/>
      <c r="F30" s="107"/>
      <c r="G30" s="107"/>
    </row>
    <row r="31" spans="1:7" s="1" customFormat="1" ht="21" customHeight="1">
      <c r="A31" s="107"/>
      <c r="B31" s="107"/>
      <c r="C31" s="107"/>
      <c r="D31" s="107"/>
      <c r="E31" s="107"/>
      <c r="F31" s="107"/>
      <c r="G31" s="107"/>
    </row>
    <row r="32" spans="1:7" s="1" customFormat="1" ht="21" customHeight="1">
      <c r="A32" s="107"/>
      <c r="B32" s="107"/>
      <c r="C32" s="107"/>
      <c r="D32" s="104"/>
      <c r="E32" s="107"/>
      <c r="F32" s="107"/>
      <c r="G32" s="107"/>
    </row>
    <row r="33" spans="1:7" s="1" customFormat="1" ht="21" customHeight="1">
      <c r="A33" s="107"/>
      <c r="B33" s="107"/>
      <c r="C33" s="107"/>
      <c r="D33" s="107"/>
      <c r="E33" s="107"/>
      <c r="F33" s="107"/>
      <c r="G33" s="107"/>
    </row>
    <row r="34" s="1" customFormat="1" ht="21" customHeight="1"/>
    <row r="35" spans="1:7" s="1" customFormat="1" ht="21" customHeight="1">
      <c r="A35" s="107"/>
      <c r="B35" s="107"/>
      <c r="C35" s="107"/>
      <c r="D35" s="107"/>
      <c r="E35" s="107"/>
      <c r="F35" s="107"/>
      <c r="G35" s="107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09" t="s">
        <v>118</v>
      </c>
      <c r="B2" s="209"/>
      <c r="C2" s="209"/>
      <c r="D2" s="209"/>
      <c r="E2" s="209"/>
      <c r="F2" s="110"/>
      <c r="G2" s="110"/>
    </row>
    <row r="3" spans="1:7" s="1" customFormat="1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7" s="1" customFormat="1" ht="17.25" customHeight="1">
      <c r="A4" s="210" t="s">
        <v>119</v>
      </c>
      <c r="B4" s="210"/>
      <c r="C4" s="210" t="s">
        <v>95</v>
      </c>
      <c r="D4" s="210"/>
      <c r="E4" s="210"/>
      <c r="F4" s="109"/>
      <c r="G4" s="109"/>
    </row>
    <row r="5" spans="1:7" s="1" customFormat="1" ht="21" customHeight="1">
      <c r="A5" s="114" t="s">
        <v>100</v>
      </c>
      <c r="B5" s="115" t="s">
        <v>101</v>
      </c>
      <c r="C5" s="116" t="s">
        <v>29</v>
      </c>
      <c r="D5" s="116" t="s">
        <v>120</v>
      </c>
      <c r="E5" s="116" t="s">
        <v>121</v>
      </c>
      <c r="F5" s="109"/>
      <c r="G5" s="109"/>
    </row>
    <row r="6" spans="1:7" s="1" customFormat="1" ht="21" customHeight="1">
      <c r="A6" s="117" t="s">
        <v>43</v>
      </c>
      <c r="B6" s="117" t="s">
        <v>43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s="1" customFormat="1" ht="18.75" customHeight="1">
      <c r="A7" s="119" t="s">
        <v>0</v>
      </c>
      <c r="B7" s="120" t="s">
        <v>29</v>
      </c>
      <c r="C7" s="121">
        <v>714.18</v>
      </c>
      <c r="D7" s="121">
        <v>403.69</v>
      </c>
      <c r="E7" s="122">
        <v>310.49</v>
      </c>
      <c r="F7" s="123"/>
      <c r="G7" s="123"/>
      <c r="H7" s="124"/>
    </row>
    <row r="8" spans="1:5" s="1" customFormat="1" ht="18.75" customHeight="1">
      <c r="A8" s="119"/>
      <c r="B8" s="119" t="s">
        <v>122</v>
      </c>
      <c r="C8" s="121">
        <v>396.24</v>
      </c>
      <c r="D8" s="121">
        <v>396.24</v>
      </c>
      <c r="E8" s="122"/>
    </row>
    <row r="9" spans="1:5" s="1" customFormat="1" ht="18.75" customHeight="1">
      <c r="A9" s="119" t="s">
        <v>123</v>
      </c>
      <c r="B9" s="119" t="s">
        <v>124</v>
      </c>
      <c r="C9" s="121">
        <v>210.2</v>
      </c>
      <c r="D9" s="121">
        <v>210.2</v>
      </c>
      <c r="E9" s="122"/>
    </row>
    <row r="10" spans="1:5" s="1" customFormat="1" ht="18.75" customHeight="1">
      <c r="A10" s="119" t="s">
        <v>125</v>
      </c>
      <c r="B10" s="119" t="s">
        <v>126</v>
      </c>
      <c r="C10" s="121">
        <v>59.69</v>
      </c>
      <c r="D10" s="121">
        <v>59.69</v>
      </c>
      <c r="E10" s="122"/>
    </row>
    <row r="11" spans="1:5" s="1" customFormat="1" ht="18.75" customHeight="1">
      <c r="A11" s="119" t="s">
        <v>127</v>
      </c>
      <c r="B11" s="119" t="s">
        <v>128</v>
      </c>
      <c r="C11" s="121">
        <v>5.65</v>
      </c>
      <c r="D11" s="121">
        <v>5.65</v>
      </c>
      <c r="E11" s="122"/>
    </row>
    <row r="12" spans="1:5" s="1" customFormat="1" ht="18.75" customHeight="1">
      <c r="A12" s="119" t="s">
        <v>129</v>
      </c>
      <c r="B12" s="119" t="s">
        <v>130</v>
      </c>
      <c r="C12" s="121">
        <v>43.32</v>
      </c>
      <c r="D12" s="121">
        <v>43.32</v>
      </c>
      <c r="E12" s="122"/>
    </row>
    <row r="13" spans="1:5" s="1" customFormat="1" ht="18.75" customHeight="1">
      <c r="A13" s="119" t="s">
        <v>131</v>
      </c>
      <c r="B13" s="119" t="s">
        <v>132</v>
      </c>
      <c r="C13" s="121">
        <v>34.51</v>
      </c>
      <c r="D13" s="121">
        <v>34.51</v>
      </c>
      <c r="E13" s="122"/>
    </row>
    <row r="14" spans="1:5" s="1" customFormat="1" ht="18.75" customHeight="1">
      <c r="A14" s="119" t="s">
        <v>133</v>
      </c>
      <c r="B14" s="119" t="s">
        <v>134</v>
      </c>
      <c r="C14" s="121">
        <v>16.05</v>
      </c>
      <c r="D14" s="121">
        <v>16.05</v>
      </c>
      <c r="E14" s="122"/>
    </row>
    <row r="15" spans="1:5" s="1" customFormat="1" ht="18.75" customHeight="1">
      <c r="A15" s="119" t="s">
        <v>135</v>
      </c>
      <c r="B15" s="119" t="s">
        <v>136</v>
      </c>
      <c r="C15" s="121">
        <v>26.82</v>
      </c>
      <c r="D15" s="121">
        <v>26.82</v>
      </c>
      <c r="E15" s="122"/>
    </row>
    <row r="16" spans="1:5" s="1" customFormat="1" ht="18.75" customHeight="1">
      <c r="A16" s="119"/>
      <c r="B16" s="119" t="s">
        <v>137</v>
      </c>
      <c r="C16" s="121">
        <v>282.49</v>
      </c>
      <c r="D16" s="121"/>
      <c r="E16" s="122">
        <v>282.49</v>
      </c>
    </row>
    <row r="17" spans="1:5" s="1" customFormat="1" ht="18.75" customHeight="1">
      <c r="A17" s="119" t="s">
        <v>138</v>
      </c>
      <c r="B17" s="119" t="s">
        <v>139</v>
      </c>
      <c r="C17" s="121">
        <v>5.58</v>
      </c>
      <c r="D17" s="121"/>
      <c r="E17" s="122">
        <v>5.58</v>
      </c>
    </row>
    <row r="18" spans="1:5" s="1" customFormat="1" ht="18.75" customHeight="1">
      <c r="A18" s="119" t="s">
        <v>140</v>
      </c>
      <c r="B18" s="119" t="s">
        <v>141</v>
      </c>
      <c r="C18" s="121">
        <v>1</v>
      </c>
      <c r="D18" s="121"/>
      <c r="E18" s="122">
        <v>1</v>
      </c>
    </row>
    <row r="19" spans="1:5" s="1" customFormat="1" ht="18.75" customHeight="1">
      <c r="A19" s="119" t="s">
        <v>142</v>
      </c>
      <c r="B19" s="119" t="s">
        <v>143</v>
      </c>
      <c r="C19" s="121">
        <v>3</v>
      </c>
      <c r="D19" s="121"/>
      <c r="E19" s="122">
        <v>3</v>
      </c>
    </row>
    <row r="20" spans="1:5" s="1" customFormat="1" ht="18.75" customHeight="1">
      <c r="A20" s="119" t="s">
        <v>144</v>
      </c>
      <c r="B20" s="119" t="s">
        <v>145</v>
      </c>
      <c r="C20" s="121">
        <v>3</v>
      </c>
      <c r="D20" s="121"/>
      <c r="E20" s="122">
        <v>3</v>
      </c>
    </row>
    <row r="21" spans="1:5" s="1" customFormat="1" ht="18.75" customHeight="1">
      <c r="A21" s="119" t="s">
        <v>146</v>
      </c>
      <c r="B21" s="119" t="s">
        <v>147</v>
      </c>
      <c r="C21" s="121">
        <v>3</v>
      </c>
      <c r="D21" s="121"/>
      <c r="E21" s="122">
        <v>3</v>
      </c>
    </row>
    <row r="22" spans="1:5" s="1" customFormat="1" ht="18.75" customHeight="1">
      <c r="A22" s="119" t="s">
        <v>148</v>
      </c>
      <c r="B22" s="119" t="s">
        <v>149</v>
      </c>
      <c r="C22" s="121">
        <v>3.13</v>
      </c>
      <c r="D22" s="121"/>
      <c r="E22" s="122">
        <v>3.13</v>
      </c>
    </row>
    <row r="23" spans="1:5" s="1" customFormat="1" ht="18.75" customHeight="1">
      <c r="A23" s="119" t="s">
        <v>150</v>
      </c>
      <c r="B23" s="119" t="s">
        <v>151</v>
      </c>
      <c r="C23" s="121">
        <v>27</v>
      </c>
      <c r="D23" s="121"/>
      <c r="E23" s="122">
        <v>27</v>
      </c>
    </row>
    <row r="24" spans="1:5" s="1" customFormat="1" ht="18.75" customHeight="1">
      <c r="A24" s="119" t="s">
        <v>152</v>
      </c>
      <c r="B24" s="119" t="s">
        <v>153</v>
      </c>
      <c r="C24" s="121">
        <v>2.5</v>
      </c>
      <c r="D24" s="121"/>
      <c r="E24" s="122">
        <v>2.5</v>
      </c>
    </row>
    <row r="25" spans="1:5" s="1" customFormat="1" ht="18.75" customHeight="1">
      <c r="A25" s="119" t="s">
        <v>154</v>
      </c>
      <c r="B25" s="119" t="s">
        <v>155</v>
      </c>
      <c r="C25" s="121">
        <v>5.21</v>
      </c>
      <c r="D25" s="121"/>
      <c r="E25" s="122">
        <v>5.21</v>
      </c>
    </row>
    <row r="26" spans="1:5" s="1" customFormat="1" ht="18.75" customHeight="1">
      <c r="A26" s="119" t="s">
        <v>156</v>
      </c>
      <c r="B26" s="119" t="s">
        <v>157</v>
      </c>
      <c r="C26" s="121">
        <v>6</v>
      </c>
      <c r="D26" s="121"/>
      <c r="E26" s="122">
        <v>6</v>
      </c>
    </row>
    <row r="27" spans="1:5" s="1" customFormat="1" ht="18.75" customHeight="1">
      <c r="A27" s="119" t="s">
        <v>158</v>
      </c>
      <c r="B27" s="119" t="s">
        <v>159</v>
      </c>
      <c r="C27" s="121">
        <v>11.64</v>
      </c>
      <c r="D27" s="121"/>
      <c r="E27" s="122">
        <v>11.64</v>
      </c>
    </row>
    <row r="28" spans="1:5" s="1" customFormat="1" ht="18.75" customHeight="1">
      <c r="A28" s="119" t="s">
        <v>160</v>
      </c>
      <c r="B28" s="119" t="s">
        <v>161</v>
      </c>
      <c r="C28" s="121">
        <v>211.43</v>
      </c>
      <c r="D28" s="121"/>
      <c r="E28" s="122">
        <v>211.43</v>
      </c>
    </row>
    <row r="29" spans="1:5" s="1" customFormat="1" ht="18.75" customHeight="1">
      <c r="A29" s="119"/>
      <c r="B29" s="119" t="s">
        <v>162</v>
      </c>
      <c r="C29" s="121">
        <v>7.45</v>
      </c>
      <c r="D29" s="121">
        <v>7.45</v>
      </c>
      <c r="E29" s="122"/>
    </row>
    <row r="30" spans="1:5" s="1" customFormat="1" ht="18.75" customHeight="1">
      <c r="A30" s="119" t="s">
        <v>163</v>
      </c>
      <c r="B30" s="119" t="s">
        <v>164</v>
      </c>
      <c r="C30" s="121">
        <v>7.45</v>
      </c>
      <c r="D30" s="121">
        <v>7.45</v>
      </c>
      <c r="E30" s="122"/>
    </row>
    <row r="31" spans="1:5" s="1" customFormat="1" ht="18.75" customHeight="1">
      <c r="A31" s="119"/>
      <c r="B31" s="119" t="s">
        <v>165</v>
      </c>
      <c r="C31" s="121">
        <v>28</v>
      </c>
      <c r="D31" s="121"/>
      <c r="E31" s="122">
        <v>28</v>
      </c>
    </row>
    <row r="32" spans="1:5" s="1" customFormat="1" ht="18.75" customHeight="1">
      <c r="A32" s="119" t="s">
        <v>166</v>
      </c>
      <c r="B32" s="119" t="s">
        <v>167</v>
      </c>
      <c r="C32" s="121">
        <v>28</v>
      </c>
      <c r="D32" s="121"/>
      <c r="E32" s="122">
        <v>28</v>
      </c>
    </row>
    <row r="33" spans="1:8" s="1" customFormat="1" ht="21" customHeight="1">
      <c r="A33" s="125"/>
      <c r="B33" s="126"/>
      <c r="C33" s="127"/>
      <c r="D33" s="127"/>
      <c r="E33" s="127"/>
      <c r="F33" s="126"/>
      <c r="G33" s="128"/>
      <c r="H33" s="129"/>
    </row>
    <row r="34" spans="1:7" s="1" customFormat="1" ht="21" customHeight="1">
      <c r="A34" s="125"/>
      <c r="B34" s="125"/>
      <c r="C34" s="125"/>
      <c r="D34" s="125"/>
      <c r="E34" s="125"/>
      <c r="F34" s="128"/>
      <c r="G34" s="128"/>
    </row>
    <row r="35" spans="1:6" s="1" customFormat="1" ht="21" customHeight="1">
      <c r="A35" s="125"/>
      <c r="B35" s="125"/>
      <c r="C35" s="125"/>
      <c r="D35" s="125"/>
      <c r="E35" s="128"/>
      <c r="F35" s="128"/>
    </row>
    <row r="36" spans="1:7" s="1" customFormat="1" ht="21" customHeight="1">
      <c r="A36" s="128"/>
      <c r="B36" s="128"/>
      <c r="C36" s="125"/>
      <c r="D36" s="125"/>
      <c r="E36" s="125"/>
      <c r="F36" s="128"/>
      <c r="G36" s="130"/>
    </row>
    <row r="37" spans="1:7" s="1" customFormat="1" ht="21" customHeight="1">
      <c r="A37" s="128"/>
      <c r="B37" s="128"/>
      <c r="C37" s="126"/>
      <c r="D37" s="128"/>
      <c r="E37" s="128"/>
      <c r="F37" s="128"/>
      <c r="G37" s="130"/>
    </row>
    <row r="38" spans="1:7" s="1" customFormat="1" ht="21" customHeight="1">
      <c r="A38" s="130"/>
      <c r="B38" s="128"/>
      <c r="C38" s="128"/>
      <c r="D38" s="126"/>
      <c r="E38" s="128"/>
      <c r="F38" s="130"/>
      <c r="G38" s="130"/>
    </row>
    <row r="39" spans="1:7" s="1" customFormat="1" ht="21" customHeight="1">
      <c r="A39" s="130"/>
      <c r="B39" s="130"/>
      <c r="C39" s="128"/>
      <c r="D39" s="131"/>
      <c r="E39" s="130"/>
      <c r="F39" s="130"/>
      <c r="G39" s="130"/>
    </row>
    <row r="40" spans="1:7" s="1" customFormat="1" ht="21" customHeight="1">
      <c r="A40" s="130"/>
      <c r="B40" s="130"/>
      <c r="C40" s="125"/>
      <c r="D40" s="130"/>
      <c r="E40" s="130"/>
      <c r="F40" s="130"/>
      <c r="G40" s="130"/>
    </row>
    <row r="41" spans="1:7" s="1" customFormat="1" ht="21" customHeight="1">
      <c r="A41" s="130"/>
      <c r="B41" s="130"/>
      <c r="C41" s="126"/>
      <c r="D41" s="130"/>
      <c r="E41" s="130"/>
      <c r="F41" s="130"/>
      <c r="G41" s="130"/>
    </row>
    <row r="42" s="1" customFormat="1" ht="21" customHeight="1"/>
    <row r="43" spans="1:7" s="1" customFormat="1" ht="21" customHeight="1">
      <c r="A43" s="130"/>
      <c r="B43" s="130"/>
      <c r="C43" s="126"/>
      <c r="D43" s="130"/>
      <c r="E43" s="130"/>
      <c r="F43" s="130"/>
      <c r="G43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2"/>
    </row>
    <row r="2" spans="1:7" s="1" customFormat="1" ht="30" customHeight="1">
      <c r="A2" s="211" t="s">
        <v>168</v>
      </c>
      <c r="B2" s="211"/>
      <c r="C2" s="211"/>
      <c r="D2" s="211"/>
      <c r="E2" s="211"/>
      <c r="F2" s="211"/>
      <c r="G2" s="211"/>
    </row>
    <row r="3" spans="1:7" s="1" customFormat="1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7" s="1" customFormat="1" ht="31.5" customHeight="1">
      <c r="A4" s="137" t="s">
        <v>169</v>
      </c>
      <c r="B4" s="137" t="s">
        <v>170</v>
      </c>
      <c r="C4" s="137" t="s">
        <v>29</v>
      </c>
      <c r="D4" s="138" t="s">
        <v>171</v>
      </c>
      <c r="E4" s="137" t="s">
        <v>172</v>
      </c>
      <c r="F4" s="139" t="s">
        <v>173</v>
      </c>
      <c r="G4" s="137" t="s">
        <v>174</v>
      </c>
    </row>
    <row r="5" spans="1:7" s="1" customFormat="1" ht="21.75" customHeight="1">
      <c r="A5" s="140" t="s">
        <v>43</v>
      </c>
      <c r="B5" s="140" t="s">
        <v>43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7" s="1" customFormat="1" ht="22.5" customHeight="1">
      <c r="A6" s="143" t="s">
        <v>0</v>
      </c>
      <c r="B6" s="143" t="s">
        <v>0</v>
      </c>
      <c r="C6" s="144">
        <v>33</v>
      </c>
      <c r="D6" s="144"/>
      <c r="E6" s="144">
        <v>27</v>
      </c>
      <c r="F6" s="145">
        <v>6</v>
      </c>
      <c r="G6" s="145"/>
    </row>
    <row r="7" spans="1:7" s="1" customFormat="1" ht="22.5" customHeight="1">
      <c r="A7" s="143" t="s">
        <v>175</v>
      </c>
      <c r="B7" s="143" t="s">
        <v>176</v>
      </c>
      <c r="C7" s="144">
        <v>33</v>
      </c>
      <c r="D7" s="144"/>
      <c r="E7" s="144">
        <v>27</v>
      </c>
      <c r="F7" s="145">
        <v>6</v>
      </c>
      <c r="G7" s="145"/>
    </row>
    <row r="8" spans="1:7" s="1" customFormat="1" ht="15">
      <c r="A8" s="146"/>
      <c r="B8" s="147"/>
      <c r="C8" s="148"/>
      <c r="D8" s="148"/>
      <c r="E8" s="148"/>
      <c r="F8" s="148"/>
      <c r="G8" s="148"/>
    </row>
    <row r="9" spans="1:8" s="1" customFormat="1" ht="15">
      <c r="A9" s="146"/>
      <c r="B9" s="146"/>
      <c r="C9" s="146"/>
      <c r="D9" s="146"/>
      <c r="E9" s="148"/>
      <c r="F9" s="148"/>
      <c r="G9" s="148"/>
      <c r="H9" s="148"/>
    </row>
    <row r="10" spans="1:7" s="1" customFormat="1" ht="15">
      <c r="A10" s="146"/>
      <c r="B10" s="146"/>
      <c r="C10" s="146"/>
      <c r="D10" s="149"/>
      <c r="E10" s="148"/>
      <c r="F10" s="148"/>
      <c r="G10" s="148"/>
    </row>
    <row r="11" spans="1:7" s="1" customFormat="1" ht="15">
      <c r="A11" s="150"/>
      <c r="B11" s="149"/>
      <c r="C11" s="146"/>
      <c r="D11" s="146"/>
      <c r="E11" s="148"/>
      <c r="F11" s="148"/>
      <c r="G11" s="148"/>
    </row>
    <row r="12" spans="1:7" s="1" customFormat="1" ht="15">
      <c r="A12" s="150"/>
      <c r="B12" s="149"/>
      <c r="C12" s="149"/>
      <c r="D12" s="146"/>
      <c r="E12" s="148"/>
      <c r="F12" s="148"/>
      <c r="G12" s="148"/>
    </row>
    <row r="13" spans="1:7" s="1" customFormat="1" ht="15">
      <c r="A13" s="150"/>
      <c r="B13" s="146"/>
      <c r="C13" s="146"/>
      <c r="D13" s="146"/>
      <c r="E13" s="148"/>
      <c r="F13" s="148"/>
      <c r="G13" s="148"/>
    </row>
    <row r="14" spans="1:7" s="1" customFormat="1" ht="15">
      <c r="A14" s="147"/>
      <c r="B14" s="150"/>
      <c r="C14" s="149"/>
      <c r="D14" s="148"/>
      <c r="E14" s="148"/>
      <c r="F14" s="146"/>
      <c r="G14" s="148"/>
    </row>
    <row r="15" spans="1:7" s="1" customFormat="1" ht="15">
      <c r="A15" s="147"/>
      <c r="B15" s="150"/>
      <c r="C15" s="147"/>
      <c r="D15" s="148"/>
      <c r="E15" s="148"/>
      <c r="F15" s="148"/>
      <c r="G15" s="148"/>
    </row>
    <row r="16" spans="5:7" s="1" customFormat="1" ht="15">
      <c r="E16" s="146"/>
      <c r="F16" s="148"/>
      <c r="G16" s="151"/>
    </row>
    <row r="17" spans="4:6" s="1" customFormat="1" ht="15">
      <c r="D17" s="148"/>
      <c r="E17" s="148"/>
      <c r="F17" s="147"/>
    </row>
    <row r="18" spans="2:6" s="1" customFormat="1" ht="15">
      <c r="B18" s="152"/>
      <c r="C18" s="148"/>
      <c r="D18" s="148"/>
      <c r="F18" s="147"/>
    </row>
    <row r="19" spans="3:7" s="1" customFormat="1" ht="15">
      <c r="C19" s="153"/>
      <c r="E19" s="153"/>
      <c r="G19" s="147"/>
    </row>
    <row r="20" spans="3:7" s="1" customFormat="1" ht="15">
      <c r="C20" s="150"/>
      <c r="G20" s="147"/>
    </row>
    <row r="21" spans="5:7" s="1" customFormat="1" ht="15">
      <c r="E21" s="154"/>
      <c r="G21" s="147"/>
    </row>
    <row r="22" s="1" customFormat="1" ht="15"/>
    <row r="23" s="1" customFormat="1" ht="15"/>
    <row r="24" s="1" customFormat="1" ht="15"/>
    <row r="25" s="1" customFormat="1" ht="15">
      <c r="D25" s="14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5"/>
      <c r="B1" s="155"/>
      <c r="C1" s="155"/>
      <c r="D1" s="155"/>
      <c r="E1" s="155"/>
      <c r="F1" s="155"/>
      <c r="G1" s="155"/>
    </row>
    <row r="2" spans="1:7" s="1" customFormat="1" ht="29.25" customHeight="1">
      <c r="A2" s="212" t="s">
        <v>177</v>
      </c>
      <c r="B2" s="212"/>
      <c r="C2" s="212"/>
      <c r="D2" s="212"/>
      <c r="E2" s="212"/>
      <c r="F2" s="156"/>
      <c r="G2" s="156"/>
    </row>
    <row r="3" spans="1:7" s="1" customFormat="1" ht="21" customHeight="1">
      <c r="A3" s="157" t="s">
        <v>2</v>
      </c>
      <c r="B3" s="158"/>
      <c r="C3" s="158"/>
      <c r="D3" s="158"/>
      <c r="E3" s="159" t="s">
        <v>3</v>
      </c>
      <c r="F3" s="155"/>
      <c r="G3" s="155"/>
    </row>
    <row r="4" spans="1:7" s="1" customFormat="1" ht="17.25" customHeight="1">
      <c r="A4" s="213" t="s">
        <v>94</v>
      </c>
      <c r="B4" s="213"/>
      <c r="C4" s="213" t="s">
        <v>7</v>
      </c>
      <c r="D4" s="213"/>
      <c r="E4" s="213"/>
      <c r="F4" s="155"/>
      <c r="G4" s="155"/>
    </row>
    <row r="5" spans="1:7" s="1" customFormat="1" ht="21" customHeight="1">
      <c r="A5" s="160" t="s">
        <v>100</v>
      </c>
      <c r="B5" s="161" t="s">
        <v>101</v>
      </c>
      <c r="C5" s="162" t="s">
        <v>29</v>
      </c>
      <c r="D5" s="162" t="s">
        <v>95</v>
      </c>
      <c r="E5" s="162" t="s">
        <v>96</v>
      </c>
      <c r="F5" s="155"/>
      <c r="G5" s="155"/>
    </row>
    <row r="6" spans="1:8" s="1" customFormat="1" ht="21" customHeight="1">
      <c r="A6" s="163" t="s">
        <v>43</v>
      </c>
      <c r="B6" s="163" t="s">
        <v>43</v>
      </c>
      <c r="C6" s="164">
        <v>1</v>
      </c>
      <c r="D6" s="164">
        <f>C6+1</f>
        <v>2</v>
      </c>
      <c r="E6" s="164">
        <f>D6+1</f>
        <v>3</v>
      </c>
      <c r="F6" s="165"/>
      <c r="G6" s="155"/>
      <c r="H6" s="166"/>
    </row>
    <row r="7" spans="1:7" s="1" customFormat="1" ht="18.75" customHeight="1">
      <c r="A7" s="167"/>
      <c r="B7" s="167"/>
      <c r="C7" s="168"/>
      <c r="D7" s="169"/>
      <c r="E7" s="168"/>
      <c r="F7" s="165"/>
      <c r="G7" s="15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14" t="s">
        <v>178</v>
      </c>
      <c r="B2" s="214"/>
      <c r="C2" s="214"/>
    </row>
    <row r="3" s="1" customFormat="1" ht="17.25" customHeight="1"/>
    <row r="4" spans="1:3" s="1" customFormat="1" ht="15.75" customHeight="1">
      <c r="A4" s="215" t="s">
        <v>179</v>
      </c>
      <c r="B4" s="216" t="s">
        <v>29</v>
      </c>
      <c r="C4" s="216" t="s">
        <v>22</v>
      </c>
    </row>
    <row r="5" spans="1:3" s="1" customFormat="1" ht="19.5" customHeight="1">
      <c r="A5" s="215"/>
      <c r="B5" s="216"/>
      <c r="C5" s="216"/>
    </row>
    <row r="6" spans="1:3" s="1" customFormat="1" ht="22.5" customHeight="1">
      <c r="A6" s="170" t="s">
        <v>43</v>
      </c>
      <c r="B6" s="170">
        <v>1</v>
      </c>
      <c r="C6" s="170">
        <v>2</v>
      </c>
    </row>
    <row r="7" spans="1:6" s="1" customFormat="1" ht="27.75" customHeight="1">
      <c r="A7" s="171" t="s">
        <v>29</v>
      </c>
      <c r="B7" s="172">
        <v>808.38</v>
      </c>
      <c r="C7" s="173"/>
      <c r="D7" s="174"/>
      <c r="F7" s="175"/>
    </row>
    <row r="8" spans="1:3" s="1" customFormat="1" ht="27.75" customHeight="1">
      <c r="A8" s="176" t="s">
        <v>45</v>
      </c>
      <c r="B8" s="172">
        <v>568.52</v>
      </c>
      <c r="C8" s="173"/>
    </row>
    <row r="9" spans="1:3" s="1" customFormat="1" ht="27.75" customHeight="1">
      <c r="A9" s="176" t="s">
        <v>53</v>
      </c>
      <c r="B9" s="172">
        <v>44.82</v>
      </c>
      <c r="C9" s="173"/>
    </row>
    <row r="10" spans="1:3" s="1" customFormat="1" ht="27.75" customHeight="1">
      <c r="A10" s="176" t="s">
        <v>65</v>
      </c>
      <c r="B10" s="172">
        <v>16.05</v>
      </c>
      <c r="C10" s="173"/>
    </row>
    <row r="11" spans="1:3" s="1" customFormat="1" ht="27.75" customHeight="1">
      <c r="A11" s="176" t="s">
        <v>71</v>
      </c>
      <c r="B11" s="172">
        <v>30</v>
      </c>
      <c r="C11" s="173"/>
    </row>
    <row r="12" spans="1:3" s="1" customFormat="1" ht="27.75" customHeight="1">
      <c r="A12" s="176" t="s">
        <v>76</v>
      </c>
      <c r="B12" s="172">
        <v>122.17</v>
      </c>
      <c r="C12" s="173"/>
    </row>
    <row r="13" spans="1:3" s="1" customFormat="1" ht="27.75" customHeight="1">
      <c r="A13" s="176" t="s">
        <v>88</v>
      </c>
      <c r="B13" s="172">
        <v>26.82</v>
      </c>
      <c r="C13" s="173"/>
    </row>
    <row r="14" spans="1:5" s="1" customFormat="1" ht="27.75" customHeight="1">
      <c r="A14" s="177"/>
      <c r="B14" s="178"/>
      <c r="C14" s="179"/>
      <c r="E14" s="178"/>
    </row>
    <row r="15" spans="1:3" s="1" customFormat="1" ht="27.75" customHeight="1">
      <c r="A15" s="177"/>
      <c r="B15" s="178"/>
      <c r="C15" s="180"/>
    </row>
    <row r="16" spans="1:4" s="1" customFormat="1" ht="27.75" customHeight="1">
      <c r="A16" s="181"/>
      <c r="B16" s="180"/>
      <c r="C16" s="178"/>
      <c r="D16" s="178"/>
    </row>
    <row r="17" spans="1:3" s="1" customFormat="1" ht="27.75" customHeight="1">
      <c r="A17" s="181"/>
      <c r="C17" s="180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2021-04-30T01:34:31Z</dcterms:modified>
  <cp:category/>
  <cp:version/>
  <cp:contentType/>
  <cp:contentStatus/>
</cp:coreProperties>
</file>