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390" activeTab="0"/>
  </bookViews>
  <sheets>
    <sheet name="发放汇总表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<sst xmlns="http://schemas.openxmlformats.org/spreadsheetml/2006/main" count="30" uniqueCount="30">
  <si>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填报单位：信丰县民政局、信丰县残疾人联合会</t>
  </si>
  <si>
    <t>财政审核：信丰县财政局            制表时间：2021年11月8日</t>
  </si>
  <si>
    <t>单位名称</t>
  </si>
  <si>
    <t>生活补贴人数（60元/人）</t>
  </si>
  <si>
    <t>护理补贴人数（70元/人）</t>
  </si>
  <si>
    <t>两项补贴人数（130元/人）</t>
  </si>
  <si>
    <t>合计发放人数（人）</t>
  </si>
  <si>
    <t>11月发放金额（元）</t>
  </si>
  <si>
    <t>安西镇</t>
  </si>
  <si>
    <t>城市社区管理委员会</t>
  </si>
  <si>
    <t>崇仙乡</t>
  </si>
  <si>
    <t>大阿镇</t>
  </si>
  <si>
    <t>大桥镇</t>
  </si>
  <si>
    <t>大塘埠镇</t>
  </si>
  <si>
    <t>古陂镇</t>
  </si>
  <si>
    <t>虎山乡</t>
  </si>
  <si>
    <t>嘉定镇</t>
  </si>
  <si>
    <t>铁石口镇</t>
  </si>
  <si>
    <t>万隆乡</t>
  </si>
  <si>
    <t>西牛镇</t>
  </si>
  <si>
    <t>小河镇</t>
  </si>
  <si>
    <t>小江镇</t>
  </si>
  <si>
    <t>新田镇</t>
  </si>
  <si>
    <t>油山镇</t>
  </si>
  <si>
    <t>正平镇</t>
  </si>
  <si>
    <t>合    计</t>
  </si>
  <si>
    <t xml:space="preserve"> 审批人：</t>
  </si>
  <si>
    <t xml:space="preserve">  审核人：</t>
  </si>
  <si>
    <t>填报人:</t>
  </si>
  <si>
    <t>信丰县2021年11月份两项补贴发放汇总表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</si>
</sst>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&quot;¥&quot;#,##0.00_);[Red]\(&quot;¥&quot;#,##0.00\)"/>
    <numFmt numFmtId="179" formatCode="&quot;大&quot;&quot;桥&quot;&quot;镇&quot;@"/>
  </numFmts>
  <fonts count="49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22"/>
      <name val="微软雅黑"/>
      <family val="2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2"/>
      <color indexed="8"/>
      <name val="宋体"/>
      <family val="0"/>
    </font>
    <font>
      <sz val="10"/>
      <name val="Helv"/>
      <family val="2"/>
    </font>
    <font>
      <sz val="9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8"/>
      <name val="Tahoma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宋体"/>
      <family val="0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20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27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6" fillId="6" borderId="0" applyNumberFormat="0" applyBorder="0" applyAlignment="0" applyProtection="0"/>
    <xf numFmtId="0" fontId="27" fillId="7" borderId="0" applyNumberFormat="0" applyBorder="0" applyAlignment="0" applyProtection="0"/>
    <xf numFmtId="0" fontId="6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27" fillId="13" borderId="0" applyNumberFormat="0" applyBorder="0" applyAlignment="0" applyProtection="0"/>
    <xf numFmtId="0" fontId="6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7" fillId="14" borderId="0" applyNumberFormat="0" applyBorder="0" applyAlignment="0" applyProtection="0"/>
    <xf numFmtId="0" fontId="28" fillId="21" borderId="0" applyNumberFormat="0" applyBorder="0" applyAlignment="0" applyProtection="0"/>
    <xf numFmtId="0" fontId="7" fillId="22" borderId="0" applyNumberFormat="0" applyBorder="0" applyAlignment="0" applyProtection="0"/>
    <xf numFmtId="0" fontId="28" fillId="23" borderId="0" applyNumberFormat="0" applyBorder="0" applyAlignment="0" applyProtection="0"/>
    <xf numFmtId="0" fontId="7" fillId="24" borderId="0" applyNumberFormat="0" applyBorder="0" applyAlignment="0" applyProtection="0"/>
    <xf numFmtId="0" fontId="28" fillId="25" borderId="0" applyNumberFormat="0" applyBorder="0" applyAlignment="0" applyProtection="0"/>
    <xf numFmtId="0" fontId="7" fillId="26" borderId="0" applyNumberFormat="0" applyBorder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6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6" fillId="0" borderId="0">
      <alignment vertical="center"/>
      <protection/>
    </xf>
    <xf numFmtId="0" fontId="27" fillId="0" borderId="0" applyBorder="0">
      <alignment vertical="center"/>
      <protection/>
    </xf>
    <xf numFmtId="0" fontId="35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4" applyNumberFormat="0" applyAlignment="0" applyProtection="0"/>
    <xf numFmtId="0" fontId="40" fillId="3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44" fillId="38" borderId="0" applyNumberFormat="0" applyBorder="0" applyAlignment="0" applyProtection="0"/>
    <xf numFmtId="0" fontId="45" fillId="30" borderId="7" applyNumberFormat="0" applyAlignment="0" applyProtection="0"/>
    <xf numFmtId="0" fontId="5" fillId="39" borderId="8" applyNumberFormat="0" applyAlignment="0" applyProtection="0"/>
    <xf numFmtId="0" fontId="5" fillId="39" borderId="8" applyNumberFormat="0" applyAlignment="0" applyProtection="0"/>
    <xf numFmtId="0" fontId="46" fillId="40" borderId="4" applyNumberFormat="0" applyAlignment="0" applyProtection="0"/>
    <xf numFmtId="0" fontId="4" fillId="41" borderId="9" applyNumberFormat="0" applyAlignment="0" applyProtection="0"/>
    <xf numFmtId="0" fontId="47" fillId="0" borderId="0" applyNumberFormat="0" applyFill="0" applyBorder="0" applyAlignment="0" applyProtection="0"/>
    <xf numFmtId="0" fontId="35" fillId="42" borderId="10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177" fontId="27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</cellXfs>
  <cellStyles count="195">
    <cellStyle name="Normal" xfId="0"/>
    <cellStyle name=" 1" xfId="15"/>
    <cellStyle name="20% - 强调文字颜色 1" xfId="16"/>
    <cellStyle name="20% - 强调文字颜色 1 2 2 5" xfId="17"/>
    <cellStyle name="20% - 强调文字颜色 1 3 5" xfId="18"/>
    <cellStyle name="20% - 强调文字颜色 2" xfId="19"/>
    <cellStyle name="20% - 强调文字颜色 3" xfId="20"/>
    <cellStyle name="20% - 强调文字颜色 3 2 4 3" xfId="21"/>
    <cellStyle name="20% - 强调文字颜色 4" xfId="22"/>
    <cellStyle name="20% - 强调文字颜色 4 2 4 2 3" xfId="23"/>
    <cellStyle name="20% - 强调文字颜色 5" xfId="24"/>
    <cellStyle name="20% - 强调文字颜色 6" xfId="25"/>
    <cellStyle name="40% - 强调文字颜色 1" xfId="26"/>
    <cellStyle name="40% - 强调文字颜色 1 10 4 2 2" xfId="27"/>
    <cellStyle name="40% - 强调文字颜色 1 2 3 2" xfId="28"/>
    <cellStyle name="40% - 强调文字颜色 1 3 4 4 2 2" xfId="29"/>
    <cellStyle name="40% - 强调文字颜色 1 3 4 4 3" xfId="30"/>
    <cellStyle name="40% - 强调文字颜色 2" xfId="31"/>
    <cellStyle name="40% - 强调文字颜色 2 4 4 4 3" xfId="32"/>
    <cellStyle name="40% - 强调文字颜色 3" xfId="33"/>
    <cellStyle name="40% - 强调文字颜色 4" xfId="34"/>
    <cellStyle name="40% - 强调文字颜色 5" xfId="35"/>
    <cellStyle name="40% - 强调文字颜色 6" xfId="36"/>
    <cellStyle name="60% - 强调文字颜色 1" xfId="37"/>
    <cellStyle name="60% - 强调文字颜色 2" xfId="38"/>
    <cellStyle name="60% - 强调文字颜色 2 2 4 3" xfId="39"/>
    <cellStyle name="60% - 强调文字颜色 3" xfId="40"/>
    <cellStyle name="60% - 强调文字颜色 3 2 4 2 2" xfId="41"/>
    <cellStyle name="60% - 强调文字颜色 4" xfId="42"/>
    <cellStyle name="60% - 强调文字颜色 4 9 4" xfId="43"/>
    <cellStyle name="60% - 强调文字颜色 5" xfId="44"/>
    <cellStyle name="60% - 强调文字颜色 5 8" xfId="45"/>
    <cellStyle name="60% - 强调文字颜色 6" xfId="46"/>
    <cellStyle name="Percent" xfId="47"/>
    <cellStyle name="百分比 2" xfId="48"/>
    <cellStyle name="标题" xfId="49"/>
    <cellStyle name="标题 1" xfId="50"/>
    <cellStyle name="标题 2" xfId="51"/>
    <cellStyle name="标题 3" xfId="52"/>
    <cellStyle name="标题 4" xfId="53"/>
    <cellStyle name="差" xfId="54"/>
    <cellStyle name="常规 10" xfId="55"/>
    <cellStyle name="常规 10 2 2" xfId="56"/>
    <cellStyle name="常规 103 2 3 2" xfId="57"/>
    <cellStyle name="常规 103 3 2 3 2" xfId="58"/>
    <cellStyle name="常规 11" xfId="59"/>
    <cellStyle name="常规 110" xfId="60"/>
    <cellStyle name="常规 12" xfId="61"/>
    <cellStyle name="常规 12 2" xfId="62"/>
    <cellStyle name="常规 12 3 3 2 3 2" xfId="63"/>
    <cellStyle name="常规 141" xfId="64"/>
    <cellStyle name="常规 15" xfId="65"/>
    <cellStyle name="常规 15 2" xfId="66"/>
    <cellStyle name="常规 160" xfId="67"/>
    <cellStyle name="常规 17" xfId="68"/>
    <cellStyle name="常规 18" xfId="69"/>
    <cellStyle name="常规 18 2" xfId="70"/>
    <cellStyle name="常规 187" xfId="71"/>
    <cellStyle name="常规 19" xfId="72"/>
    <cellStyle name="常规 19 2" xfId="73"/>
    <cellStyle name="常规 191" xfId="74"/>
    <cellStyle name="常规 2" xfId="75"/>
    <cellStyle name="常规 2 10" xfId="76"/>
    <cellStyle name="常规 2 10 2" xfId="77"/>
    <cellStyle name="常规 2 10 4" xfId="78"/>
    <cellStyle name="常规 2 11" xfId="79"/>
    <cellStyle name="常规 2 12" xfId="80"/>
    <cellStyle name="常规 2 13" xfId="81"/>
    <cellStyle name="常规 2 14" xfId="82"/>
    <cellStyle name="常规 2 15" xfId="83"/>
    <cellStyle name="常规 2 15 4" xfId="84"/>
    <cellStyle name="常规 2 16" xfId="85"/>
    <cellStyle name="常规 2 17" xfId="86"/>
    <cellStyle name="常规 2 17 4" xfId="87"/>
    <cellStyle name="常规 2 18" xfId="88"/>
    <cellStyle name="常规 2 19" xfId="89"/>
    <cellStyle name="常规 2 19 4" xfId="90"/>
    <cellStyle name="常规 2 2" xfId="91"/>
    <cellStyle name="常规 2 2 10" xfId="92"/>
    <cellStyle name="常规 2 2 2" xfId="93"/>
    <cellStyle name="常规 2 20" xfId="94"/>
    <cellStyle name="常规 2 21" xfId="95"/>
    <cellStyle name="常规 2 21 4" xfId="96"/>
    <cellStyle name="常规 2 22" xfId="97"/>
    <cellStyle name="常规 2 23" xfId="98"/>
    <cellStyle name="常规 2 23 4" xfId="99"/>
    <cellStyle name="常规 2 26" xfId="100"/>
    <cellStyle name="常规 2 27" xfId="101"/>
    <cellStyle name="常规 2 28" xfId="102"/>
    <cellStyle name="常规 2 29" xfId="103"/>
    <cellStyle name="常规 2 3" xfId="104"/>
    <cellStyle name="常规 2 30" xfId="105"/>
    <cellStyle name="常规 2 5" xfId="106"/>
    <cellStyle name="常规 2 5 2" xfId="107"/>
    <cellStyle name="常规 2 6" xfId="108"/>
    <cellStyle name="常规 2 6 4" xfId="109"/>
    <cellStyle name="常规 2 7" xfId="110"/>
    <cellStyle name="常规 2 8" xfId="111"/>
    <cellStyle name="常规 2 8 4" xfId="112"/>
    <cellStyle name="常规 2 9" xfId="113"/>
    <cellStyle name="常规 20" xfId="114"/>
    <cellStyle name="常规 20 10 2 3 3 4 2" xfId="115"/>
    <cellStyle name="常规 20 10 2 3 7 2" xfId="116"/>
    <cellStyle name="常规 20 10 4 3 2 5" xfId="117"/>
    <cellStyle name="常规 20 14 2 2 3" xfId="118"/>
    <cellStyle name="常规 20 15 2 2 2" xfId="119"/>
    <cellStyle name="常规 20 2" xfId="120"/>
    <cellStyle name="常规 20 2 4 3 2 3 3 2" xfId="121"/>
    <cellStyle name="常规 20 3 6 3 5 2 2" xfId="122"/>
    <cellStyle name="常规 20 4 6 4 5 3 2" xfId="123"/>
    <cellStyle name="常规 20 6 4 3 6 2" xfId="124"/>
    <cellStyle name="常规 20 7 3 5 2 2" xfId="125"/>
    <cellStyle name="常规 21" xfId="126"/>
    <cellStyle name="常规 22" xfId="127"/>
    <cellStyle name="常规 23" xfId="128"/>
    <cellStyle name="常规 24" xfId="129"/>
    <cellStyle name="常规 25" xfId="130"/>
    <cellStyle name="常规 26" xfId="131"/>
    <cellStyle name="常规 27" xfId="132"/>
    <cellStyle name="常规 3" xfId="133"/>
    <cellStyle name="常规 3 10" xfId="134"/>
    <cellStyle name="常规 3 11" xfId="135"/>
    <cellStyle name="常规 3 12" xfId="136"/>
    <cellStyle name="常规 3 13" xfId="137"/>
    <cellStyle name="常规 3 14" xfId="138"/>
    <cellStyle name="常规 3 15" xfId="139"/>
    <cellStyle name="常规 3 16" xfId="140"/>
    <cellStyle name="常规 3 2" xfId="141"/>
    <cellStyle name="常规 3 3" xfId="142"/>
    <cellStyle name="常规 3 4" xfId="143"/>
    <cellStyle name="常规 3 5" xfId="144"/>
    <cellStyle name="常规 3 6" xfId="145"/>
    <cellStyle name="常规 3 7" xfId="146"/>
    <cellStyle name="常规 3 8" xfId="147"/>
    <cellStyle name="常规 3 9" xfId="148"/>
    <cellStyle name="常规 30" xfId="149"/>
    <cellStyle name="常规 33" xfId="150"/>
    <cellStyle name="常规 34" xfId="151"/>
    <cellStyle name="常规 35" xfId="152"/>
    <cellStyle name="常规 36" xfId="153"/>
    <cellStyle name="常规 37" xfId="154"/>
    <cellStyle name="常规 38" xfId="155"/>
    <cellStyle name="常规 39" xfId="156"/>
    <cellStyle name="常规 4" xfId="157"/>
    <cellStyle name="常规 40" xfId="158"/>
    <cellStyle name="常规 41" xfId="159"/>
    <cellStyle name="常规 42 6 3 2 5 3" xfId="160"/>
    <cellStyle name="常规 43" xfId="161"/>
    <cellStyle name="常规 44" xfId="162"/>
    <cellStyle name="常规 45" xfId="163"/>
    <cellStyle name="常规 46" xfId="164"/>
    <cellStyle name="常规 47" xfId="165"/>
    <cellStyle name="常规 48" xfId="166"/>
    <cellStyle name="常规 49" xfId="167"/>
    <cellStyle name="常规 5" xfId="168"/>
    <cellStyle name="常规 6" xfId="169"/>
    <cellStyle name="常规 61" xfId="170"/>
    <cellStyle name="常规 69 5 2 3 3 2 4" xfId="171"/>
    <cellStyle name="常规 7" xfId="172"/>
    <cellStyle name="常规 70" xfId="173"/>
    <cellStyle name="常规 70 5 3 3 2 2 2" xfId="174"/>
    <cellStyle name="常规 71 2 5 2 2 3" xfId="175"/>
    <cellStyle name="常规 72 2 5 3 2 2" xfId="176"/>
    <cellStyle name="常规 72 7 4 2" xfId="177"/>
    <cellStyle name="常规 72 7 4 2 2" xfId="178"/>
    <cellStyle name="常规 75" xfId="179"/>
    <cellStyle name="常规 76" xfId="180"/>
    <cellStyle name="常规 77" xfId="181"/>
    <cellStyle name="常规 78" xfId="182"/>
    <cellStyle name="Hyperlink" xfId="183"/>
    <cellStyle name="好" xfId="184"/>
    <cellStyle name="汇总" xfId="185"/>
    <cellStyle name="Currency" xfId="186"/>
    <cellStyle name="Currency [0]" xfId="187"/>
    <cellStyle name="计算" xfId="188"/>
    <cellStyle name="检查单元格" xfId="189"/>
    <cellStyle name="解释性文本" xfId="190"/>
    <cellStyle name="警告文本" xfId="191"/>
    <cellStyle name="链接单元格" xfId="192"/>
    <cellStyle name="Comma" xfId="193"/>
    <cellStyle name="Comma [0]" xfId="194"/>
    <cellStyle name="强调文字颜色 1" xfId="195"/>
    <cellStyle name="强调文字颜色 2" xfId="196"/>
    <cellStyle name="强调文字颜色 3" xfId="197"/>
    <cellStyle name="强调文字颜色 4" xfId="198"/>
    <cellStyle name="强调文字颜色 5" xfId="199"/>
    <cellStyle name="强调文字颜色 6" xfId="200"/>
    <cellStyle name="适中" xfId="201"/>
    <cellStyle name="输出" xfId="202"/>
    <cellStyle name="输出 2 3 3 3 2 2" xfId="203"/>
    <cellStyle name="输出 4 4 5 2 2 2 2" xfId="204"/>
    <cellStyle name="输入" xfId="205"/>
    <cellStyle name="输入 3 4 2 3" xfId="206"/>
    <cellStyle name="Followed Hyperlink" xfId="207"/>
    <cellStyle name="注释" xfId="2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SheetLayoutView="100" workbookViewId="0" topLeftCell="A1">
      <selection activeCell="A1" sqref="A1:F1"/>
    </sheetView>
  </sheetViews>
  <sheetFormatPr defaultColWidth="28.125" defaultRowHeight="14.25"/>
  <cols>
    <col min="1" max="1" width="23.375" style="1" customWidth="1"/>
    <col min="2" max="6" width="20.50390625" style="1" customWidth="1"/>
    <col min="7" max="253" width="28.125" style="1" customWidth="1"/>
    <col min="254" max="16384" width="28.125" style="1" customWidth="1"/>
  </cols>
  <sheetData>
    <row r="1" spans="1:6" ht="30">
      <c r="A1" s="9" t="s">
        <v>29</v>
      </c>
      <c r="B1" s="9"/>
      <c r="C1" s="9"/>
      <c r="D1" s="9"/>
      <c r="E1" s="9"/>
      <c r="F1" s="9"/>
    </row>
    <row r="2" spans="1:6" ht="21.75" customHeight="1">
      <c r="A2" s="10" t="s">
        <v>0</v>
      </c>
      <c r="B2" s="10"/>
      <c r="C2" s="10"/>
      <c r="D2" s="11" t="s">
        <v>1</v>
      </c>
      <c r="E2" s="11"/>
      <c r="F2" s="11"/>
    </row>
    <row r="3" spans="1:6" ht="30" customHeight="1">
      <c r="A3" s="14" t="s">
        <v>2</v>
      </c>
      <c r="B3" s="16" t="s">
        <v>3</v>
      </c>
      <c r="C3" s="16" t="s">
        <v>4</v>
      </c>
      <c r="D3" s="16" t="s">
        <v>5</v>
      </c>
      <c r="E3" s="16" t="s">
        <v>6</v>
      </c>
      <c r="F3" s="16" t="s">
        <v>7</v>
      </c>
    </row>
    <row r="4" spans="1:6" ht="30" customHeight="1">
      <c r="A4" s="15"/>
      <c r="B4" s="17"/>
      <c r="C4" s="17"/>
      <c r="D4" s="17"/>
      <c r="E4" s="17"/>
      <c r="F4" s="17"/>
    </row>
    <row r="5" spans="1:6" ht="21" customHeight="1">
      <c r="A5" s="3" t="s">
        <v>8</v>
      </c>
      <c r="B5" s="4">
        <v>257</v>
      </c>
      <c r="C5" s="4">
        <v>321</v>
      </c>
      <c r="D5" s="4">
        <v>333</v>
      </c>
      <c r="E5" s="4">
        <f>D5+C5+B5</f>
        <v>911</v>
      </c>
      <c r="F5" s="4">
        <f>B5*60+C5*70+D5*130</f>
        <v>81180</v>
      </c>
    </row>
    <row r="6" spans="1:6" ht="21" customHeight="1">
      <c r="A6" s="3" t="s">
        <v>9</v>
      </c>
      <c r="B6" s="4">
        <v>48</v>
      </c>
      <c r="C6" s="4">
        <v>219</v>
      </c>
      <c r="D6" s="4">
        <v>136</v>
      </c>
      <c r="E6" s="4">
        <f aca="true" t="shared" si="0" ref="E6:E21">D6+C6+B6</f>
        <v>403</v>
      </c>
      <c r="F6" s="4">
        <f aca="true" t="shared" si="1" ref="F6:F22">B6*60+C6*70+D6*130</f>
        <v>35890</v>
      </c>
    </row>
    <row r="7" spans="1:6" ht="21" customHeight="1">
      <c r="A7" s="3" t="s">
        <v>10</v>
      </c>
      <c r="B7" s="4">
        <v>109</v>
      </c>
      <c r="C7" s="4">
        <v>118</v>
      </c>
      <c r="D7" s="4">
        <v>141</v>
      </c>
      <c r="E7" s="4">
        <f t="shared" si="0"/>
        <v>368</v>
      </c>
      <c r="F7" s="4">
        <f t="shared" si="1"/>
        <v>33130</v>
      </c>
    </row>
    <row r="8" spans="1:6" ht="21" customHeight="1">
      <c r="A8" s="3" t="s">
        <v>11</v>
      </c>
      <c r="B8" s="4">
        <v>260</v>
      </c>
      <c r="C8" s="4">
        <v>295</v>
      </c>
      <c r="D8" s="4">
        <v>315</v>
      </c>
      <c r="E8" s="4">
        <f t="shared" si="0"/>
        <v>870</v>
      </c>
      <c r="F8" s="4">
        <f t="shared" si="1"/>
        <v>77200</v>
      </c>
    </row>
    <row r="9" spans="1:6" ht="21" customHeight="1">
      <c r="A9" s="3" t="s">
        <v>12</v>
      </c>
      <c r="B9" s="4">
        <v>113</v>
      </c>
      <c r="C9" s="4">
        <v>84</v>
      </c>
      <c r="D9" s="4">
        <v>99</v>
      </c>
      <c r="E9" s="4">
        <f t="shared" si="0"/>
        <v>296</v>
      </c>
      <c r="F9" s="4">
        <f t="shared" si="1"/>
        <v>25530</v>
      </c>
    </row>
    <row r="10" spans="1:6" ht="21" customHeight="1">
      <c r="A10" s="3" t="s">
        <v>13</v>
      </c>
      <c r="B10" s="4">
        <v>520</v>
      </c>
      <c r="C10" s="4">
        <v>413</v>
      </c>
      <c r="D10" s="4">
        <v>560</v>
      </c>
      <c r="E10" s="4">
        <f t="shared" si="0"/>
        <v>1493</v>
      </c>
      <c r="F10" s="4">
        <f t="shared" si="1"/>
        <v>132910</v>
      </c>
    </row>
    <row r="11" spans="1:6" ht="21" customHeight="1">
      <c r="A11" s="3" t="s">
        <v>14</v>
      </c>
      <c r="B11" s="4">
        <v>182</v>
      </c>
      <c r="C11" s="4">
        <v>177</v>
      </c>
      <c r="D11" s="4">
        <v>173</v>
      </c>
      <c r="E11" s="4">
        <f t="shared" si="0"/>
        <v>532</v>
      </c>
      <c r="F11" s="4">
        <f t="shared" si="1"/>
        <v>45800</v>
      </c>
    </row>
    <row r="12" spans="1:6" ht="21" customHeight="1">
      <c r="A12" s="3" t="s">
        <v>15</v>
      </c>
      <c r="B12" s="4">
        <v>95</v>
      </c>
      <c r="C12" s="4">
        <v>101</v>
      </c>
      <c r="D12" s="4">
        <v>136</v>
      </c>
      <c r="E12" s="4">
        <f t="shared" si="0"/>
        <v>332</v>
      </c>
      <c r="F12" s="4">
        <f t="shared" si="1"/>
        <v>30450</v>
      </c>
    </row>
    <row r="13" spans="1:6" ht="21" customHeight="1">
      <c r="A13" s="3" t="s">
        <v>16</v>
      </c>
      <c r="B13" s="4">
        <v>365</v>
      </c>
      <c r="C13" s="4">
        <v>395</v>
      </c>
      <c r="D13" s="4">
        <v>463</v>
      </c>
      <c r="E13" s="4">
        <f t="shared" si="0"/>
        <v>1223</v>
      </c>
      <c r="F13" s="4">
        <f t="shared" si="1"/>
        <v>109740</v>
      </c>
    </row>
    <row r="14" spans="1:6" ht="21" customHeight="1">
      <c r="A14" s="3" t="s">
        <v>17</v>
      </c>
      <c r="B14" s="4">
        <v>203</v>
      </c>
      <c r="C14" s="4">
        <v>221</v>
      </c>
      <c r="D14" s="4">
        <v>276</v>
      </c>
      <c r="E14" s="4">
        <f t="shared" si="0"/>
        <v>700</v>
      </c>
      <c r="F14" s="4">
        <f t="shared" si="1"/>
        <v>63530</v>
      </c>
    </row>
    <row r="15" spans="1:6" ht="21" customHeight="1">
      <c r="A15" s="3" t="s">
        <v>18</v>
      </c>
      <c r="B15" s="4">
        <v>102</v>
      </c>
      <c r="C15" s="4">
        <v>133</v>
      </c>
      <c r="D15" s="4">
        <v>120</v>
      </c>
      <c r="E15" s="4">
        <f t="shared" si="0"/>
        <v>355</v>
      </c>
      <c r="F15" s="4">
        <f t="shared" si="1"/>
        <v>31030</v>
      </c>
    </row>
    <row r="16" spans="1:6" ht="21" customHeight="1">
      <c r="A16" s="3" t="s">
        <v>19</v>
      </c>
      <c r="B16" s="4">
        <v>296</v>
      </c>
      <c r="C16" s="4">
        <v>394</v>
      </c>
      <c r="D16" s="4">
        <v>363</v>
      </c>
      <c r="E16" s="4">
        <f t="shared" si="0"/>
        <v>1053</v>
      </c>
      <c r="F16" s="4">
        <f t="shared" si="1"/>
        <v>92530</v>
      </c>
    </row>
    <row r="17" spans="1:6" ht="21" customHeight="1">
      <c r="A17" s="3" t="s">
        <v>20</v>
      </c>
      <c r="B17" s="4">
        <v>241</v>
      </c>
      <c r="C17" s="4">
        <v>281</v>
      </c>
      <c r="D17" s="4">
        <v>250</v>
      </c>
      <c r="E17" s="4">
        <f t="shared" si="0"/>
        <v>772</v>
      </c>
      <c r="F17" s="4">
        <f t="shared" si="1"/>
        <v>66630</v>
      </c>
    </row>
    <row r="18" spans="1:6" ht="21" customHeight="1">
      <c r="A18" s="3" t="s">
        <v>21</v>
      </c>
      <c r="B18" s="4">
        <v>170</v>
      </c>
      <c r="C18" s="4">
        <v>207</v>
      </c>
      <c r="D18" s="4">
        <v>227</v>
      </c>
      <c r="E18" s="4">
        <f t="shared" si="0"/>
        <v>604</v>
      </c>
      <c r="F18" s="4">
        <f t="shared" si="1"/>
        <v>54200</v>
      </c>
    </row>
    <row r="19" spans="1:6" ht="21" customHeight="1">
      <c r="A19" s="3" t="s">
        <v>22</v>
      </c>
      <c r="B19" s="4">
        <v>131</v>
      </c>
      <c r="C19" s="4">
        <v>127</v>
      </c>
      <c r="D19" s="4">
        <v>174</v>
      </c>
      <c r="E19" s="4">
        <f t="shared" si="0"/>
        <v>432</v>
      </c>
      <c r="F19" s="4">
        <f t="shared" si="1"/>
        <v>39370</v>
      </c>
    </row>
    <row r="20" spans="1:6" ht="21" customHeight="1">
      <c r="A20" s="3" t="s">
        <v>23</v>
      </c>
      <c r="B20" s="4">
        <v>98</v>
      </c>
      <c r="C20" s="4">
        <v>108</v>
      </c>
      <c r="D20" s="4">
        <v>90</v>
      </c>
      <c r="E20" s="4">
        <f t="shared" si="0"/>
        <v>296</v>
      </c>
      <c r="F20" s="4">
        <f t="shared" si="1"/>
        <v>25140</v>
      </c>
    </row>
    <row r="21" spans="1:6" ht="21" customHeight="1">
      <c r="A21" s="3" t="s">
        <v>24</v>
      </c>
      <c r="B21" s="4">
        <v>256</v>
      </c>
      <c r="C21" s="4">
        <v>224</v>
      </c>
      <c r="D21" s="4">
        <v>413</v>
      </c>
      <c r="E21" s="4">
        <f t="shared" si="0"/>
        <v>893</v>
      </c>
      <c r="F21" s="4">
        <f t="shared" si="1"/>
        <v>84730</v>
      </c>
    </row>
    <row r="22" spans="1:6" ht="21" customHeight="1">
      <c r="A22" s="5" t="s">
        <v>25</v>
      </c>
      <c r="B22" s="6">
        <f>SUM(B5:B21)</f>
        <v>3446</v>
      </c>
      <c r="C22" s="6">
        <f>SUM(C5:C21)</f>
        <v>3818</v>
      </c>
      <c r="D22" s="6">
        <f>SUM(D5:D21)</f>
        <v>4269</v>
      </c>
      <c r="E22" s="7">
        <f>SUM(E5:E21)</f>
        <v>11533</v>
      </c>
      <c r="F22" s="7">
        <f t="shared" si="1"/>
        <v>1028990</v>
      </c>
    </row>
    <row r="23" spans="1:6" s="2" customFormat="1" ht="36.75" customHeight="1" hidden="1">
      <c r="A23" s="12" t="s">
        <v>26</v>
      </c>
      <c r="B23" s="12"/>
      <c r="C23" s="13" t="s">
        <v>27</v>
      </c>
      <c r="D23" s="13"/>
      <c r="F23" s="2" t="s">
        <v>28</v>
      </c>
    </row>
    <row r="28" ht="13.5">
      <c r="C28" s="8"/>
    </row>
  </sheetData>
  <sheetProtection/>
  <mergeCells count="11">
    <mergeCell ref="F3:F4"/>
    <mergeCell ref="A1:F1"/>
    <mergeCell ref="A2:C2"/>
    <mergeCell ref="D2:F2"/>
    <mergeCell ref="A23:B23"/>
    <mergeCell ref="C23:D23"/>
    <mergeCell ref="A3:A4"/>
    <mergeCell ref="B3:B4"/>
    <mergeCell ref="C3:C4"/>
    <mergeCell ref="D3:D4"/>
    <mergeCell ref="E3:E4"/>
  </mergeCells>
  <printOptions/>
  <pageMargins left="0.5506944444444445" right="0.3541666666666667" top="0.3541666666666667" bottom="0.3145833333333333" header="0.4326388888888889" footer="0.236111111111111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2021-01-26T01:07:35Z</dcterms:created>
  <dcterms:modified xsi:type="dcterms:W3CDTF">2021-11-23T07:38:09Z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2EA14783572944099447129C408B7417</vt:lpwstr>
  </property>
</Properties>
</file>